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yavest.ir\dayavest share\Sana\Public\اشخاص\خانم اسد پور\گزارشات صندوق\ثنا\"/>
    </mc:Choice>
  </mc:AlternateContent>
  <xr:revisionPtr revIDLastSave="0" documentId="13_ncr:1_{64C1A4A1-307A-459B-88CC-2894FF564FDA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1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سرمایه‌گذاری'!$A$1:$M$51</definedName>
    <definedName name="_xlnm.Print_Area" localSheetId="3">اوراق!$A$1:$S$13</definedName>
    <definedName name="_xlnm.Print_Area" localSheetId="4">'تعدیل قیمت'!$A$1:$J$11</definedName>
    <definedName name="_xlnm.Print_Area" localSheetId="14">'درآمد سپرده بانکی'!$A$1:$G$14</definedName>
    <definedName name="_xlnm.Print_Area" localSheetId="12">'درآمد سرمایه گذاری در اوراق بها'!$A$1:$I$12</definedName>
    <definedName name="_xlnm.Print_Area" localSheetId="13">'درآمد سرمایه گذاری در سهام و ص '!$A$1:$K$56</definedName>
    <definedName name="_xlnm.Print_Area" localSheetId="8">'درآمد سود سهام'!$A$1:$M$11</definedName>
    <definedName name="_xlnm.Print_Area" localSheetId="11">'درآمد ناشی از تغییر قیمت اوراق '!$A$1:$I$55</definedName>
    <definedName name="_xlnm.Print_Area" localSheetId="10">'درآمد ناشی ازفروش'!$A$1:$I$33</definedName>
    <definedName name="_xlnm.Print_Area" localSheetId="7">درآمدها!$A$1:$S$11</definedName>
    <definedName name="_xlnm.Print_Area" localSheetId="15">'سایر درآمدها'!$A$1:$C$11</definedName>
    <definedName name="_xlnm.Print_Area" localSheetId="6">سپرده!$A$1:$J$19</definedName>
    <definedName name="_xlnm.Print_Area" localSheetId="9">'سود اوراق بهادار و سپرده بانکی'!$A$1:$J$12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C50" i="1"/>
  <c r="L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<sst xmlns="http://schemas.openxmlformats.org/spreadsheetml/2006/main" count="574" uniqueCount="230">
  <si>
    <t>به ‌نام خدا</t>
  </si>
  <si>
    <t>صندوق سرمایه گذاری زرین نهال ثنا</t>
  </si>
  <si>
    <t xml:space="preserve">صورت وضعیت پرتفوی
</t>
  </si>
  <si>
    <t xml:space="preserve">برای ماه منتهی به 1402/11/30
</t>
  </si>
  <si>
    <t>مدیر صندوق</t>
  </si>
  <si>
    <t xml:space="preserve"> صندوق سرمایه گذاری زرین نهال ثنا</t>
  </si>
  <si>
    <t xml:space="preserve">صورت وضعیت پرتفوی </t>
  </si>
  <si>
    <t>برای ماه منتهی به 1402/11/30</t>
  </si>
  <si>
    <t>1- سرمایه گذاری ها</t>
  </si>
  <si>
    <t>1-1-سرمایه‌گذاری در سهام و حق تقدم سهام وصندوق‌های سرمایه‌گذاری</t>
  </si>
  <si>
    <t>1402/11/01</t>
  </si>
  <si>
    <t>تغییرات طی دوره</t>
  </si>
  <si>
    <t>1402/11/30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</si>
  <si>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</si>
  <si>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</si>
  <si>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</si>
  <si>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</si>
  <si>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</si>
  <si>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</si>
  <si>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</si>
  <si>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</si>
  <si>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</si>
  <si>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</si>
  <si>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گسترش نفت و گاز پارسیان (پارسان)</t>
  </si>
  <si>
    <t>34,970</t>
  </si>
  <si>
    <t>تراکتورسازی (تایرا)</t>
  </si>
  <si>
    <t>9,520</t>
  </si>
  <si>
    <t>بانک اقتصاد نوین (ونوین)</t>
  </si>
  <si>
    <t>مجتمع صنایع و معادن احیاء سپاهان (واحیا)</t>
  </si>
  <si>
    <t>8,250</t>
  </si>
  <si>
    <t>ایران خودرو دیزل (خاور)</t>
  </si>
  <si>
    <t>3,418</t>
  </si>
  <si>
    <t>بهساز کاشانه تهران (ثبهساز)</t>
  </si>
  <si>
    <t>3,031</t>
  </si>
  <si>
    <t>ایران خودرو (خودرو)</t>
  </si>
  <si>
    <t>کمباین سازی (تکمبا)</t>
  </si>
  <si>
    <t>شیشه قزوین (کقزوی)</t>
  </si>
  <si>
    <t>27,300</t>
  </si>
  <si>
    <t>پویا زرکان آق دره (فزر)</t>
  </si>
  <si>
    <t>41,900</t>
  </si>
  <si>
    <t>سازه پویش (خپویش)</t>
  </si>
  <si>
    <t>17,860</t>
  </si>
  <si>
    <t>توسعه خدمات دریایی و بندری سینا (حسینا)</t>
  </si>
  <si>
    <t>29,950</t>
  </si>
  <si>
    <t>بانک تجارت (وتجارت)</t>
  </si>
  <si>
    <t>آنتی بیوتیک سازی ایران (بیوتیک)</t>
  </si>
  <si>
    <t>28,700</t>
  </si>
  <si>
    <t>سر. نفت (ونفت)</t>
  </si>
  <si>
    <t>4,651</t>
  </si>
  <si>
    <t>پتروشیمی شیراز (شیراز)</t>
  </si>
  <si>
    <t>فولاد کاوه جنوب کیش (کاوه)</t>
  </si>
  <si>
    <t>11,800</t>
  </si>
  <si>
    <t>آهن و فولاد ارفع (ارفع)</t>
  </si>
  <si>
    <t>25,700</t>
  </si>
  <si>
    <t>نخریسی و نساجی خسروی خراسان (نخریس)</t>
  </si>
  <si>
    <t>کشت و صنعت و دامپروری پارس (زپارس)</t>
  </si>
  <si>
    <t>دارو فارابی (دفارا)</t>
  </si>
  <si>
    <t>30,150</t>
  </si>
  <si>
    <t>بانک ملت (وبملت)</t>
  </si>
  <si>
    <t>سر. غدیر (وغدیر)</t>
  </si>
  <si>
    <t>کاشی الوند (کلوند)</t>
  </si>
  <si>
    <t>47,720</t>
  </si>
  <si>
    <t>کشتیرانی ایران (حکشتی)</t>
  </si>
  <si>
    <t>11,820</t>
  </si>
  <si>
    <t>سر. تامین اجتماعی (شستا)</t>
  </si>
  <si>
    <t>نشاسته و گلوکز آردینه (آردینه)</t>
  </si>
  <si>
    <t>75,950</t>
  </si>
  <si>
    <t>پارس فنر (فنر)</t>
  </si>
  <si>
    <t>12,320</t>
  </si>
  <si>
    <t>شیر و گوشت زاگرس شهرکرد (زشگزا)</t>
  </si>
  <si>
    <t>کشاورزی و دامپروری فجر اصفهان (زفجر)</t>
  </si>
  <si>
    <t>20,800</t>
  </si>
  <si>
    <t>پتروشیمی تندگویان (شگویا)</t>
  </si>
  <si>
    <t>16,670</t>
  </si>
  <si>
    <t>سیمان شاهرود (سرود)</t>
  </si>
  <si>
    <t>سر. توسعه ملی (وتوسم)</t>
  </si>
  <si>
    <t>3,360</t>
  </si>
  <si>
    <t>بهمن لیزینگ (ولبهمن)</t>
  </si>
  <si>
    <t>پارس مینو (غپینو)</t>
  </si>
  <si>
    <t>3,169</t>
  </si>
  <si>
    <t>پتروشیمی بوعلی سینا (بوعلی)</t>
  </si>
  <si>
    <t>58,000</t>
  </si>
  <si>
    <t>بانک سامان (سامان)</t>
  </si>
  <si>
    <t>1,945</t>
  </si>
  <si>
    <t>پارس فولاد سبزوار (فسبزوار)</t>
  </si>
  <si>
    <t>39,180</t>
  </si>
  <si>
    <t>پتروشیمی غدیر (شغدیر)</t>
  </si>
  <si>
    <t>71,950</t>
  </si>
  <si>
    <t>جمع</t>
  </si>
  <si>
    <t/>
  </si>
  <si>
    <t>صندوق سرمایه گذاری ...................</t>
  </si>
  <si>
    <t>برای ماه منتهی به ............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</si>
  <si>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</si>
  <si>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</si>
  <si>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</si>
  <si>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</si>
  <si>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</si>
  <si>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</si>
  <si>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</si>
  <si>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</si>
  <si>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</si>
  <si>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</si>
  <si>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</si>
  <si>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</si>
  <si>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</si>
  <si>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</si>
  <si>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</si>
  <si>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</si>
  <si>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</si>
  <si>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اسنادخزانه-م7بودجه01-040714 (اخزا107)</t>
  </si>
  <si>
    <t>بلی</t>
  </si>
  <si>
    <t>1401/12/10</t>
  </si>
  <si>
    <t>1404/07/14</t>
  </si>
  <si>
    <t>1000000.0000</t>
  </si>
  <si>
    <t>0.00</t>
  </si>
  <si>
    <t>652,750</t>
  </si>
  <si>
    <t>اختیارخ خاور-3080-14030115 (ضخاور118)</t>
  </si>
  <si>
    <t>-</t>
  </si>
  <si>
    <t>470</t>
  </si>
  <si>
    <t>اختیارف خودرو-2800-1402/11/11 (طخود1121)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</si>
  <si>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</si>
  <si>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</si>
  <si>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1402/11/01 تا تاریخ 1402/11/30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</si>
  <si>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</si>
  <si>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</si>
  <si>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</si>
  <si>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</si>
  <si>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</si>
  <si>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</si>
  <si>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</si>
  <si>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</si>
  <si>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</si>
  <si>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</si>
  <si>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</si>
  <si>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</si>
  <si>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</si>
  <si>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</si>
  <si>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</si>
  <si>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</si>
  <si>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</si>
  <si>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</si>
  <si>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</si>
  <si>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</si>
  <si>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</si>
  <si>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</si>
  <si>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</si>
  <si>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پاسارگاد1-15713052-8100-204</t>
  </si>
  <si>
    <t>204-8100-15713052-1</t>
  </si>
  <si>
    <t>کوتاه مدت</t>
  </si>
  <si>
    <t>سامان/سپرده ک م 1-3969932-810-829</t>
  </si>
  <si>
    <t>829-810-3969932-1</t>
  </si>
  <si>
    <t>ملت-جاری در شرف تاسیس</t>
  </si>
  <si>
    <t>9614763303</t>
  </si>
  <si>
    <t>جاری</t>
  </si>
  <si>
    <t>خاورمیانه 707075178-810-10-1001</t>
  </si>
  <si>
    <t>1001-10-810-707075178</t>
  </si>
  <si>
    <t>ملل/کوتاه مدت/000000508-277-10-0414</t>
  </si>
  <si>
    <t>000000508-277-10-0414</t>
  </si>
  <si>
    <t>ملت/جاری/9657762012</t>
  </si>
  <si>
    <t>9657762012</t>
  </si>
  <si>
    <t xml:space="preserve"> </t>
  </si>
  <si>
    <t xml:space="preserve">صورت وضعیت درآمدها </t>
  </si>
  <si>
    <t>برای ماه منتهی به  1402/11/30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</si>
  <si>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</si>
  <si>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</si>
  <si>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</si>
  <si>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</si>
  <si>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</si>
  <si>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</si>
  <si>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</si>
  <si>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</si>
  <si>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</si>
  <si>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</si>
  <si>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</si>
  <si>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</si>
  <si>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</si>
  <si>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</si>
  <si>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</si>
  <si>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1402/11/01 تا  1402/11/30</t>
  </si>
  <si>
    <t>از ابتدای سال مالی تا 1402/11/30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</si>
  <si>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</si>
  <si>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</si>
  <si>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</si>
  <si>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</si>
  <si>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</si>
  <si>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</si>
  <si>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1402/10/28</t>
  </si>
  <si>
    <t>1402/11/18</t>
  </si>
  <si>
    <t>1402/11/24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</si>
  <si>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</si>
  <si>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</si>
  <si>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</si>
  <si>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</si>
  <si>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1402/11/23</t>
  </si>
  <si>
    <t>1402/11/14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</si>
  <si>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</si>
  <si>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</si>
  <si>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</si>
  <si>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</si>
  <si>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گسترش سوخت سبز زاگرس (شگستر)</t>
  </si>
  <si>
    <t>پرتو بار فرابر خلیج فارس (حپرتو)</t>
  </si>
  <si>
    <t>اختیارخ شستا-1112-1402/12/09 (ضستا1215)</t>
  </si>
  <si>
    <t>اختیارخ شستا-1012-1402/12/09 (ضستا1214)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</si>
  <si>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</si>
  <si>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</si>
  <si>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</si>
  <si>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گسترش سوخت سبز زاگرس (حق تقدم) (شگسترح)</t>
  </si>
  <si>
    <t>گواهی سپرده شمش طلا (شمش طلا)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</si>
  <si>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</si>
  <si>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</si>
  <si>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</si>
  <si>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</si>
  <si>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</si>
  <si>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</si>
  <si>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</si>
  <si>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</si>
  <si>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</si>
  <si>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</si>
  <si>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</si>
  <si>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</si>
  <si>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</si>
  <si>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</si>
  <si>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</si>
  <si>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</si>
  <si>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0.41</t>
  </si>
  <si>
    <t>0.82</t>
  </si>
  <si>
    <t>0.52</t>
  </si>
  <si>
    <t>4-2-سایر درآمدها:</t>
  </si>
  <si>
    <t>تعدیل کارمزد کارگزاری</t>
  </si>
  <si>
    <t>" گواهي شمش طلا" با نماد معاملاتي " CD1G0B0001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</si>
</sst>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38">
    <font>
      <sz val="11"/>
      <color theme="1"/>
      <name val="B Nazanin"/>
      <family val="2"/>
      <scheme val="minor"/>
    </font>
    <font>
      <b/>
      <sz val="12"/>
      <color theme="1"/>
      <name val="B Nazanin"/>
    </font>
    <font>
      <b/>
      <sz val="10"/>
      <color rgb="FF0062AC"/>
      <name val="B Titr"/>
    </font>
    <font>
      <sz val="10"/>
      <color theme="1"/>
      <name val="B Nazanin"/>
    </font>
    <font>
      <b/>
      <sz val="10"/>
      <color theme="1"/>
      <name val="B Nazanin"/>
    </font>
    <font>
      <i/>
      <sz val="10"/>
      <color theme="1"/>
      <name val="B Nazanin"/>
    </font>
    <font>
      <b/>
      <sz val="12"/>
      <color rgb="FF0062AC"/>
      <name val="B Titr"/>
    </font>
    <font>
      <sz val="11"/>
      <color theme="1"/>
      <name val="B Nazanin"/>
    </font>
    <font>
      <sz val="18"/>
      <color theme="1"/>
      <name val="B Nazanin"/>
    </font>
    <font>
      <sz val="20"/>
      <color theme="1"/>
      <name val="B Nazanin"/>
    </font>
    <font>
      <sz val="10"/>
      <color theme="1"/>
      <name val="B Nazanin"/>
    </font>
    <font>
      <sz val="10"/>
      <color rgb="FF0062AC"/>
      <name val="B Nazanin"/>
    </font>
    <font>
      <sz val="12"/>
      <color theme="1"/>
      <name val="B Nazanin"/>
    </font>
    <font>
      <sz val="12"/>
      <color rgb="FF0062AC"/>
      <name val="B Nazanin"/>
    </font>
    <font>
      <sz val="10"/>
      <color rgb="FF000000"/>
      <name val="B Nazanin"/>
    </font>
    <font>
      <sz val="11"/>
      <color theme="1"/>
      <name val="B Nazanin"/>
      <scheme val="minor"/>
    </font>
    <font>
      <sz val="11"/>
      <color rgb="FF0062AC"/>
      <name val="B Nazanin"/>
      <scheme val="minor"/>
    </font>
    <font>
      <sz val="11"/>
      <color rgb="FF000000"/>
      <name val="B Nazanin"/>
      <scheme val="minor"/>
    </font>
    <font>
      <sz val="12"/>
      <color theme="1"/>
      <name val="B Nazanin"/>
    </font>
    <font>
      <sz val="12"/>
      <color rgb="FF0062AC"/>
      <name val="B Nazanin"/>
    </font>
    <font>
      <sz val="20"/>
      <color theme="1"/>
      <name val="B Nazanin"/>
    </font>
    <font>
      <sz val="16"/>
      <color theme="1"/>
      <name val="B Nazanin"/>
    </font>
    <font>
      <sz val="10"/>
      <color rgb="FF0062AC"/>
      <name val="B Nazanin"/>
    </font>
    <font>
      <sz val="10"/>
      <color rgb="FF000000"/>
      <name val="B Nazanin"/>
    </font>
    <font>
      <sz val="11"/>
      <color theme="1"/>
      <name val="B Nazanin"/>
    </font>
    <font>
      <sz val="11"/>
      <color rgb="FF000000"/>
      <name val="B Nazanin"/>
      <scheme val="minor"/>
    </font>
    <font>
      <sz val="11"/>
      <color theme="1"/>
      <name val="B Nazanin"/>
      <scheme val="minor"/>
    </font>
    <font>
      <sz val="11"/>
      <color rgb="FF0062AC"/>
      <name val="B Nazanin"/>
      <scheme val="minor"/>
    </font>
    <font>
      <sz val="12"/>
      <color rgb="FF0062AC"/>
      <name val="B Nazanin"/>
      <scheme val="minor"/>
    </font>
    <font>
      <sz val="8"/>
      <color theme="1"/>
      <name val="B Nazanin"/>
    </font>
    <font>
      <sz val="8"/>
      <color rgb="FF000000"/>
      <name val="B Nazanin"/>
    </font>
    <font>
      <sz val="8"/>
      <color rgb="FF0062AC"/>
      <name val="B Nazanin"/>
    </font>
    <font>
      <sz val="8"/>
      <color theme="1"/>
      <name val="B Nazanin"/>
      <family val="2"/>
    </font>
    <font>
      <i/>
      <sz val="8"/>
      <color theme="1"/>
      <name val="B Nazanin"/>
    </font>
    <font>
      <b/>
      <sz val="8"/>
      <color theme="1"/>
      <name val="B Nazanin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 wrapText="1" readingOrder="2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/>
    <xf numFmtId="0" fontId="9" fillId="0" borderId="0" xfId="0" applyNumberFormat="1" applyFont="1" applyFill="1" applyBorder="1" applyAlignment="1">
      <alignment vertical="top"/>
    </xf>
    <xf numFmtId="0" fontId="9" fillId="0" borderId="0" xfId="0" applyNumberFormat="1" applyFont="1" applyFill="1" applyBorder="1" applyAlignment="1">
      <alignment vertical="top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 readingOrder="2"/>
    </xf>
    <xf numFmtId="0" fontId="14" fillId="0" borderId="0" xfId="0" applyNumberFormat="1" applyFont="1" applyFill="1" applyBorder="1" applyAlignment="1">
      <alignment vertical="center" readingOrder="2"/>
    </xf>
    <xf numFmtId="0" fontId="10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/>
    <xf numFmtId="0" fontId="17" fillId="0" borderId="0" xfId="0" applyNumberFormat="1" applyFont="1" applyFill="1" applyBorder="1" applyAlignment="1">
      <alignment vertical="center" readingOrder="2"/>
    </xf>
    <xf numFmtId="0" fontId="3" fillId="0" borderId="0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readingOrder="2"/>
    </xf>
    <xf numFmtId="0" fontId="3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right" vertical="center"/>
    </xf>
    <xf numFmtId="164" fontId="29" fillId="0" borderId="0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 readingOrder="2"/>
    </xf>
    <xf numFmtId="0" fontId="10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 readingOrder="2"/>
    </xf>
    <xf numFmtId="0" fontId="30" fillId="0" borderId="0" xfId="0" applyNumberFormat="1" applyFont="1" applyFill="1" applyBorder="1" applyAlignment="1">
      <alignment horizontal="right" vertical="center" readingOrder="2"/>
    </xf>
    <xf numFmtId="0" fontId="29" fillId="0" borderId="0" xfId="0" applyNumberFormat="1" applyFont="1" applyFill="1" applyBorder="1" applyAlignment="1">
      <alignment horizontal="center" vertical="center" readingOrder="2"/>
    </xf>
    <xf numFmtId="0" fontId="29" fillId="0" borderId="0" xfId="0" applyNumberFormat="1" applyFont="1" applyFill="1" applyBorder="1" applyAlignment="1">
      <alignment horizontal="right" vertical="center" readingOrder="2"/>
    </xf>
    <xf numFmtId="164" fontId="29" fillId="0" borderId="0" xfId="0" applyNumberFormat="1" applyFont="1" applyFill="1" applyBorder="1" applyAlignment="1">
      <alignment horizontal="center" vertical="center" readingOrder="2"/>
    </xf>
    <xf numFmtId="165" fontId="29" fillId="0" borderId="0" xfId="0" applyNumberFormat="1" applyFont="1" applyFill="1" applyBorder="1" applyAlignment="1">
      <alignment horizontal="center" vertical="center" readingOrder="2"/>
    </xf>
    <xf numFmtId="0" fontId="3" fillId="0" borderId="8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readingOrder="2"/>
    </xf>
    <xf numFmtId="0" fontId="3" fillId="0" borderId="9" xfId="0" applyNumberFormat="1" applyFont="1" applyFill="1" applyBorder="1" applyAlignment="1">
      <alignment horizontal="center" vertical="center" readingOrder="2"/>
    </xf>
    <xf numFmtId="0" fontId="3" fillId="0" borderId="6" xfId="0" applyNumberFormat="1" applyFont="1" applyFill="1" applyBorder="1" applyAlignment="1">
      <alignment horizontal="center" vertical="center" readingOrder="2"/>
    </xf>
    <xf numFmtId="165" fontId="30" fillId="0" borderId="0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right" vertical="center"/>
    </xf>
    <xf numFmtId="164" fontId="30" fillId="0" borderId="0" xfId="0" applyNumberFormat="1" applyFont="1" applyFill="1" applyBorder="1" applyAlignment="1">
      <alignment horizontal="center" vertical="center" readingOrder="2"/>
    </xf>
    <xf numFmtId="165" fontId="30" fillId="0" borderId="2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center" vertical="center" readingOrder="2"/>
    </xf>
    <xf numFmtId="0" fontId="25" fillId="0" borderId="1" xfId="0" applyNumberFormat="1" applyFont="1" applyFill="1" applyBorder="1" applyAlignment="1">
      <alignment vertical="center" readingOrder="2"/>
    </xf>
    <xf numFmtId="0" fontId="17" fillId="0" borderId="1" xfId="0" applyNumberFormat="1" applyFont="1" applyFill="1" applyBorder="1" applyAlignment="1">
      <alignment horizontal="center" vertical="center" readingOrder="2"/>
    </xf>
    <xf numFmtId="0" fontId="25" fillId="0" borderId="3" xfId="0" applyNumberFormat="1" applyFont="1" applyFill="1" applyBorder="1" applyAlignment="1">
      <alignment horizontal="center" vertical="center" readingOrder="2"/>
    </xf>
    <xf numFmtId="0" fontId="17" fillId="0" borderId="2" xfId="0" applyNumberFormat="1" applyFont="1" applyFill="1" applyBorder="1" applyAlignment="1">
      <alignment horizontal="center" vertical="center" readingOrder="2"/>
    </xf>
    <xf numFmtId="0" fontId="30" fillId="0" borderId="0" xfId="0" applyNumberFormat="1" applyFont="1" applyFill="1" applyBorder="1" applyAlignment="1">
      <alignment horizontal="right" vertical="center" readingOrder="1"/>
    </xf>
    <xf numFmtId="0" fontId="17" fillId="0" borderId="1" xfId="0" applyNumberFormat="1" applyFont="1" applyFill="1" applyBorder="1" applyAlignment="1">
      <alignment horizontal="right" vertical="center" readingOrder="2"/>
    </xf>
    <xf numFmtId="0" fontId="25" fillId="0" borderId="0" xfId="0" applyNumberFormat="1" applyFont="1" applyFill="1" applyBorder="1" applyAlignment="1">
      <alignment horizontal="center" vertical="center" readingOrder="2"/>
    </xf>
    <xf numFmtId="0" fontId="29" fillId="0" borderId="0" xfId="0" applyNumberFormat="1" applyFont="1" applyFill="1" applyBorder="1" applyAlignment="1">
      <alignment horizontal="right" vertical="center" readingOrder="1"/>
    </xf>
    <xf numFmtId="49" fontId="29" fillId="0" borderId="0" xfId="0" applyNumberFormat="1" applyFont="1" applyFill="1" applyBorder="1" applyAlignment="1">
      <alignment horizontal="right" vertical="center" readingOrder="2"/>
    </xf>
    <xf numFmtId="165" fontId="31" fillId="0" borderId="0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horizontal="right" vertical="center"/>
    </xf>
    <xf numFmtId="0" fontId="32" fillId="0" borderId="0" xfId="0" applyNumberFormat="1" applyFont="1" applyFill="1" applyBorder="1" applyAlignment="1">
      <alignment horizontal="right" vertical="center"/>
    </xf>
    <xf numFmtId="164" fontId="32" fillId="0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165" fontId="33" fillId="0" borderId="0" xfId="0" applyNumberFormat="1" applyFont="1" applyFill="1" applyBorder="1" applyAlignment="1">
      <alignment horizontal="center" vertical="center" wrapText="1" readingOrder="2"/>
    </xf>
    <xf numFmtId="165" fontId="33" fillId="0" borderId="0" xfId="0" applyNumberFormat="1" applyFont="1" applyFill="1" applyBorder="1" applyAlignment="1">
      <alignment horizontal="center" vertical="center" readingOrder="2"/>
    </xf>
    <xf numFmtId="0" fontId="0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34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right" vertical="center"/>
    </xf>
    <xf numFmtId="0" fontId="29" fillId="0" borderId="0" xfId="0" applyNumberFormat="1" applyFont="1" applyFill="1" applyBorder="1" applyAlignment="1">
      <alignment horizontal="right" vertical="center" wrapText="1" readingOrder="2"/>
    </xf>
    <xf numFmtId="165" fontId="34" fillId="0" borderId="0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Border="1" applyAlignment="1">
      <alignment horizontal="center" vertical="center" wrapText="1" readingOrder="2"/>
    </xf>
    <xf numFmtId="164" fontId="29" fillId="0" borderId="2" xfId="0" applyNumberFormat="1" applyFont="1" applyFill="1" applyBorder="1" applyAlignment="1">
      <alignment horizontal="center" vertical="center" readingOrder="2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 readingOrder="2"/>
    </xf>
    <xf numFmtId="0" fontId="3" fillId="0" borderId="0" xfId="0" applyNumberFormat="1" applyFont="1" applyFill="1" applyBorder="1" applyAlignment="1">
      <alignment vertical="center" readingOrder="2"/>
    </xf>
    <xf numFmtId="0" fontId="21" fillId="0" borderId="0" xfId="0" applyNumberFormat="1" applyFont="1" applyFill="1" applyBorder="1" applyAlignment="1">
      <alignment vertical="center"/>
    </xf>
    <xf numFmtId="0" fontId="37" fillId="0" borderId="0" xfId="0" applyNumberFormat="1" applyFont="1" applyFill="1" applyBorder="1" applyAlignment="1"/>
    <xf numFmtId="0" fontId="37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center" vertical="top"/>
    </xf>
    <xf numFmtId="0" fontId="20" fillId="0" borderId="0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3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readingOrder="2"/>
    </xf>
    <xf numFmtId="0" fontId="22" fillId="0" borderId="0" xfId="0" applyNumberFormat="1" applyFont="1" applyFill="1" applyBorder="1" applyAlignment="1">
      <alignment horizontal="right" vertical="center" readingOrder="2"/>
    </xf>
    <xf numFmtId="0" fontId="11" fillId="0" borderId="0" xfId="0" applyNumberFormat="1" applyFont="1" applyFill="1" applyBorder="1" applyAlignment="1">
      <alignment horizontal="right" vertical="center" readingOrder="2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readingOrder="2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horizontal="center" vertical="center" readingOrder="2"/>
    </xf>
    <xf numFmtId="0" fontId="18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right" vertical="center" readingOrder="2"/>
    </xf>
    <xf numFmtId="0" fontId="13" fillId="0" borderId="0" xfId="0" applyNumberFormat="1" applyFont="1" applyFill="1" applyBorder="1" applyAlignment="1">
      <alignment horizontal="right" vertical="center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3" fillId="0" borderId="2" xfId="0" applyNumberFormat="1" applyFont="1" applyFill="1" applyBorder="1" applyAlignment="1">
      <alignment horizontal="center" vertical="center" wrapText="1" readingOrder="2"/>
    </xf>
    <xf numFmtId="0" fontId="33" fillId="0" borderId="0" xfId="0" applyNumberFormat="1" applyFont="1" applyFill="1" applyBorder="1" applyAlignment="1">
      <alignment horizontal="right" vertical="center" wrapText="1" readingOrder="2"/>
    </xf>
    <xf numFmtId="0" fontId="4" fillId="0" borderId="1" xfId="0" applyNumberFormat="1" applyFont="1" applyFill="1" applyBorder="1" applyAlignment="1">
      <alignment horizontal="center" vertical="center" wrapText="1" readingOrder="2"/>
    </xf>
    <xf numFmtId="0" fontId="1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 vertical="center" readingOrder="2"/>
    </xf>
    <xf numFmtId="0" fontId="28" fillId="0" borderId="0" xfId="0" applyNumberFormat="1" applyFont="1" applyFill="1" applyBorder="1" applyAlignment="1">
      <alignment horizontal="right" vertical="center" readingOrder="2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Fill="1" applyBorder="1" applyAlignment="1">
      <alignment horizontal="center" vertical="center" readingOrder="2"/>
    </xf>
    <xf numFmtId="0" fontId="3" fillId="0" borderId="6" xfId="0" applyNumberFormat="1" applyFont="1" applyFill="1" applyBorder="1" applyAlignment="1">
      <alignment horizontal="center" vertical="center" readingOrder="2"/>
    </xf>
    <xf numFmtId="0" fontId="10" fillId="0" borderId="6" xfId="0" applyNumberFormat="1" applyFont="1" applyFill="1" applyBorder="1" applyAlignment="1">
      <alignment horizontal="center" vertical="center" readingOrder="2"/>
    </xf>
    <xf numFmtId="0" fontId="23" fillId="0" borderId="1" xfId="0" applyNumberFormat="1" applyFont="1" applyFill="1" applyBorder="1" applyAlignment="1">
      <alignment horizontal="center" vertical="center" readingOrder="2"/>
    </xf>
    <xf numFmtId="0" fontId="14" fillId="0" borderId="1" xfId="0" applyNumberFormat="1" applyFont="1" applyFill="1" applyBorder="1" applyAlignment="1">
      <alignment horizontal="center" vertical="center" readingOrder="2"/>
    </xf>
    <xf numFmtId="0" fontId="7" fillId="0" borderId="1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readingOrder="2"/>
    </xf>
    <xf numFmtId="0" fontId="17" fillId="0" borderId="0" xfId="0" applyNumberFormat="1" applyFont="1" applyFill="1" applyBorder="1" applyAlignment="1">
      <alignment horizontal="center" vertical="center" readingOrder="2"/>
    </xf>
    <xf numFmtId="0" fontId="27" fillId="0" borderId="0" xfId="0" applyNumberFormat="1" applyFont="1" applyFill="1" applyBorder="1" applyAlignment="1">
      <alignment horizontal="right" vertical="center" readingOrder="2"/>
    </xf>
    <xf numFmtId="0" fontId="16" fillId="0" borderId="0" xfId="0" applyNumberFormat="1" applyFont="1" applyFill="1" applyBorder="1" applyAlignment="1">
      <alignment horizontal="right" vertical="center" readingOrder="2"/>
    </xf>
    <xf numFmtId="0" fontId="25" fillId="0" borderId="1" xfId="0" applyNumberFormat="1" applyFont="1" applyFill="1" applyBorder="1" applyAlignment="1">
      <alignment horizontal="center" vertical="center" readingOrder="2"/>
    </xf>
    <xf numFmtId="0" fontId="17" fillId="0" borderId="1" xfId="0" applyNumberFormat="1" applyFont="1" applyFill="1" applyBorder="1" applyAlignment="1">
      <alignment horizontal="center" vertical="center" readingOrder="2"/>
    </xf>
    <xf numFmtId="0" fontId="15" fillId="0" borderId="2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 readingOrder="2"/>
    </xf>
    <xf numFmtId="0" fontId="15" fillId="0" borderId="1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 readingOrder="2"/>
    </xf>
    <xf numFmtId="0" fontId="17" fillId="0" borderId="3" xfId="0" applyNumberFormat="1" applyFont="1" applyFill="1" applyBorder="1" applyAlignment="1">
      <alignment horizontal="center" vertical="center" readingOrder="2"/>
    </xf>
    <xf numFmtId="0" fontId="26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23</xdr:row>
      <xdr:rowOff>0</xdr:rowOff>
    </xdr:from>
    <xdr:to>
      <xdr:col>7</xdr:col>
      <xdr:colOff>170730</xdr:colOff>
      <xdr:row>39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72D769-3978-4D2D-B5F2-05DEADFF4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1175870" y="4448175"/>
          <a:ext cx="3590205" cy="3028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50" headerRowCount="0">
  <tableColumns count="13">
    <tableColumn id="1" xr3:uid="{00000000-0010-0000-0000-000001000000}" name="گسترش نفت و گاز پارسیان (پارسان)"/>
    <tableColumn id="2" xr3:uid="{00000000-0010-0000-0000-000002000000}" name="391496"/>
    <tableColumn id="3" xr3:uid="{00000000-0010-0000-0000-000003000000}" name="17205895231"/>
    <tableColumn id="4" xr3:uid="{00000000-0010-0000-0000-000004000000}" name="15368188989"/>
    <tableColumn id="5" xr3:uid="{00000000-0010-0000-0000-000005000000}" name="0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34,970"/>
    <tableColumn id="11" xr3:uid="{00000000-0010-0000-0000-00000B000000}" name="Column11"/>
    <tableColumn id="12" xr3:uid="{00000000-0010-0000-0000-00000C000000}" name="13609155964"/>
    <tableColumn id="13" xr3:uid="{00000000-0010-0000-0000-00000D000000}" name="3.2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7:I51" headerRowCount="0">
  <tableColumns count="9">
    <tableColumn id="1" xr3:uid="{00000000-0010-0000-0900-000001000000}" name="گسترش نفت و گاز پارسیان (پارسان)"/>
    <tableColumn id="2" xr3:uid="{00000000-0010-0000-0900-000002000000}" name="391496"/>
    <tableColumn id="3" xr3:uid="{00000000-0010-0000-0900-000003000000}" name="13609155964"/>
    <tableColumn id="4" xr3:uid="{00000000-0010-0000-0900-000004000000}" name="-15368188989"/>
    <tableColumn id="5" xr3:uid="{00000000-0010-0000-0900-000005000000}" name="-1759033025"/>
    <tableColumn id="6" xr3:uid="{00000000-0010-0000-0900-000006000000}" name="Column6"/>
    <tableColumn id="7" xr3:uid="{00000000-0010-0000-0900-000007000000}" name="Column7"/>
    <tableColumn id="8" xr3:uid="{00000000-0010-0000-0900-000008000000}" name="-17205895231"/>
    <tableColumn id="9" xr3:uid="{00000000-0010-0000-0900-000009000000}" name="-3596739267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Table9" displayName="Table9" ref="A10:I11" headerRowCount="0">
  <tableColumns count="9">
    <tableColumn id="1" xr3:uid="{00000000-0010-0000-0A00-000001000000}" name="اسنادخزانه-م7بودجه01-040714 (اخزا107)"/>
    <tableColumn id="2" xr3:uid="{00000000-0010-0000-0A00-000002000000}" name="0"/>
    <tableColumn id="3" xr3:uid="{00000000-0010-0000-0A00-000003000000}" name="7648615"/>
    <tableColumn id="4" xr3:uid="{00000000-0010-0000-0A00-000004000000}" name="Column4"/>
    <tableColumn id="5" xr3:uid="{00000000-0010-0000-0A00-000005000000}" name="Column5"/>
    <tableColumn id="6" xr3:uid="{00000000-0010-0000-0A00-000006000000}" name="Column6"/>
    <tableColumn id="7" xr3:uid="{00000000-0010-0000-0A00-000007000000}" name="-249953"/>
    <tableColumn id="8" xr3:uid="{00000000-0010-0000-0A00-000008000000}" name="Column8"/>
    <tableColumn id="9" xr3:uid="{00000000-0010-0000-0A00-000009000000}" name="Column9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8" displayName="Table8" ref="A11:K55" headerRowCount="0">
  <tableColumns count="11">
    <tableColumn id="1" xr3:uid="{00000000-0010-0000-0B00-000001000000}" name="گسترش نفت و گاز پارسیان (پارسان)"/>
    <tableColumn id="2" xr3:uid="{00000000-0010-0000-0B00-000002000000}" name="40974581"/>
    <tableColumn id="3" xr3:uid="{00000000-0010-0000-0B00-000003000000}" name="-1759033025"/>
    <tableColumn id="4" xr3:uid="{00000000-0010-0000-0B00-000004000000}" name="0"/>
    <tableColumn id="5" xr3:uid="{00000000-0010-0000-0B00-000005000000}" name="-1718058444"/>
    <tableColumn id="6" xr3:uid="{00000000-0010-0000-0B00-000006000000}" name="16.31"/>
    <tableColumn id="7" xr3:uid="{00000000-0010-0000-0B00-000007000000}" name="2324624574"/>
    <tableColumn id="8" xr3:uid="{00000000-0010-0000-0B00-000008000000}" name="-3596739267"/>
    <tableColumn id="9" xr3:uid="{00000000-0010-0000-0B00-000009000000}" name="Column9"/>
    <tableColumn id="10" xr3:uid="{00000000-0010-0000-0B00-00000A000000}" name="-1272114693"/>
    <tableColumn id="11" xr3:uid="{00000000-0010-0000-0B00-00000B000000}" name="11.79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Table10" displayName="Table10" ref="A9:F13" headerRowCount="0">
  <tableColumns count="6">
    <tableColumn id="1" xr3:uid="{00000000-0010-0000-0C00-000001000000}" name="سامان/سپرده ک م 1-3969932-810-829"/>
    <tableColumn id="2" xr3:uid="{00000000-0010-0000-0C00-000002000000}" name="829-810-3969932-1"/>
    <tableColumn id="3" xr3:uid="{00000000-0010-0000-0C00-000003000000}" name="1852"/>
    <tableColumn id="4" xr3:uid="{00000000-0010-0000-0C00-000004000000}" name="0.41"/>
    <tableColumn id="5" xr3:uid="{00000000-0010-0000-0C00-000005000000}" name="3704"/>
    <tableColumn id="6" xr3:uid="{00000000-0010-0000-0C00-000006000000}" name="0.82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Table12" displayName="Table12" ref="A8:C10" headerRowCount="0">
  <tableColumns count="3">
    <tableColumn id="1" xr3:uid="{00000000-0010-0000-0D00-000001000000}" name="سایر درآمدها"/>
    <tableColumn id="2" xr3:uid="{00000000-0010-0000-0D00-000002000000}" name="151312387.0000"/>
    <tableColumn id="3" xr3:uid="{00000000-0010-0000-0D00-000003000000}" name="471427469.000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12" headerRowCount="0">
  <tableColumns count="19">
    <tableColumn id="1" xr3:uid="{00000000-0010-0000-0100-000001000000}" name="اسنادخزانه-م7بودجه01-040714 (اخزا107)"/>
    <tableColumn id="2" xr3:uid="{00000000-0010-0000-0100-000002000000}" name="بلی"/>
    <tableColumn id="3" xr3:uid="{00000000-0010-0000-0100-000003000000}" name="Column3"/>
    <tableColumn id="4" xr3:uid="{00000000-0010-0000-0100-000004000000}" name="1401/12/10"/>
    <tableColumn id="5" xr3:uid="{00000000-0010-0000-0100-000005000000}" name="1404/07/14"/>
    <tableColumn id="6" xr3:uid="{00000000-0010-0000-0100-000006000000}" name="1000000.0000"/>
    <tableColumn id="7" xr3:uid="{00000000-0010-0000-0100-000007000000}" name="0.00"/>
    <tableColumn id="8" xr3:uid="{00000000-0010-0000-0100-000008000000}" name="1000"/>
    <tableColumn id="9" xr3:uid="{00000000-0010-0000-0100-000009000000}" name="646117087.0000"/>
    <tableColumn id="10" xr3:uid="{00000000-0010-0000-0100-00000A000000}" name="644983077.0000"/>
    <tableColumn id="11" xr3:uid="{00000000-0010-0000-0100-00000B000000}" name="0"/>
    <tableColumn id="12" xr3:uid="{00000000-0010-0000-0100-00000C000000}" name="0.0000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652,750"/>
    <tableColumn id="17" xr3:uid="{00000000-0010-0000-0100-000011000000}" name="Column17"/>
    <tableColumn id="18" xr3:uid="{00000000-0010-0000-0100-000012000000}" name="652631692.0000"/>
    <tableColumn id="19" xr3:uid="{00000000-0010-0000-0100-000013000000}" name="0.1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9:G9" headerRowCount="0">
  <tableColumns count="7">
    <tableColumn id="1" xr3:uid="{00000000-0010-0000-0200-000001000000}" name="جمع"/>
    <tableColumn id="2" xr3:uid="{00000000-0010-0000-0200-000002000000}" name="0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Table14" displayName="Table14" ref="A8:P8" headerRowCount="0">
  <tableColumns count="16">
    <tableColumn id="1" xr3:uid="{00000000-0010-0000-0300-000001000000}" name="جمع"/>
    <tableColumn id="2" xr3:uid="{00000000-0010-0000-0300-000002000000}" name="Column2"/>
    <tableColumn id="3" xr3:uid="{00000000-0010-0000-0300-000003000000}" name="0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  <tableColumn id="12" xr3:uid="{00000000-0010-0000-0300-00000C000000}" name="Column12"/>
    <tableColumn id="13" xr3:uid="{00000000-0010-0000-0300-00000D000000}" name="Column13"/>
    <tableColumn id="14" xr3:uid="{00000000-0010-0000-0300-00000E000000}" name="Column14"/>
    <tableColumn id="15" xr3:uid="{00000000-0010-0000-0300-00000F000000}" name="Column15"/>
    <tableColumn id="16" xr3:uid="{00000000-0010-0000-0300-000010000000}" name="Column1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" displayName="Table3" ref="A8:J14" headerRowCount="0">
  <tableColumns count="10">
    <tableColumn id="1" xr3:uid="{00000000-0010-0000-0400-000001000000}" name="پاسارگاد1-15713052-8100-204"/>
    <tableColumn id="2" xr3:uid="{00000000-0010-0000-0400-000002000000}" name="204-8100-15713052-1"/>
    <tableColumn id="3" xr3:uid="{00000000-0010-0000-0400-000003000000}" name="کوتاه مدت"/>
    <tableColumn id="4" xr3:uid="{00000000-0010-0000-0400-000004000000}" name="-"/>
    <tableColumn id="5" xr3:uid="{00000000-0010-0000-0400-000005000000}" name="Column5"/>
    <tableColumn id="6" xr3:uid="{00000000-0010-0000-0400-000006000000}" name="1173635.0000"/>
    <tableColumn id="7" xr3:uid="{00000000-0010-0000-0400-000007000000}" name="4811.0000"/>
    <tableColumn id="8" xr3:uid="{00000000-0010-0000-0400-000008000000}" name="504000.0000"/>
    <tableColumn id="9" xr3:uid="{00000000-0010-0000-0400-000009000000}" name="674446.0000"/>
    <tableColumn id="10" xr3:uid="{00000000-0010-0000-0400-00000A000000}" name="0.0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6:E10" headerRowCount="0">
  <tableColumns count="5">
    <tableColumn id="1" xr3:uid="{00000000-0010-0000-0500-000001000000}" name="درآمد حاصل از سرمایه­گذاری در سهام و حق تقدم سهام و صندوق‌های سرمایه‌گذاری"/>
    <tableColumn id="2" xr3:uid="{00000000-0010-0000-0500-000002000000}" name="1-2"/>
    <tableColumn id="3" xr3:uid="{00000000-0010-0000-0500-000003000000}" name="-11282478411.0000"/>
    <tableColumn id="4" xr3:uid="{00000000-0010-0000-0500-000004000000}" name="104.60"/>
    <tableColumn id="5" xr3:uid="{00000000-0010-0000-0500-000005000000}" name="-2.68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4" displayName="Table4" ref="A7:J10" headerRowCount="0">
  <tableColumns count="10">
    <tableColumn id="1" xr3:uid="{00000000-0010-0000-0600-000001000000}" name="گسترش نفت و گاز پارسیان (پارسان)"/>
    <tableColumn id="2" xr3:uid="{00000000-0010-0000-0600-000002000000}" name="1402/10/28"/>
    <tableColumn id="3" xr3:uid="{00000000-0010-0000-0600-000003000000}" name="391496"/>
    <tableColumn id="4" xr3:uid="{00000000-0010-0000-0600-000004000000}" name="6800.0000"/>
    <tableColumn id="5" xr3:uid="{00000000-0010-0000-0600-000005000000}" name="0"/>
    <tableColumn id="6" xr3:uid="{00000000-0010-0000-0600-000006000000}" name="40974581"/>
    <tableColumn id="7" xr3:uid="{00000000-0010-0000-0600-000007000000}" name="Column7"/>
    <tableColumn id="8" xr3:uid="{00000000-0010-0000-0600-000008000000}" name="2662172800"/>
    <tableColumn id="9" xr3:uid="{00000000-0010-0000-0600-000009000000}" name="-337548226"/>
    <tableColumn id="10" xr3:uid="{00000000-0010-0000-0600-00000A000000}" name="2324624574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5" displayName="Table5" ref="A7:J11" headerRowCount="0">
  <tableColumns count="10">
    <tableColumn id="1" xr3:uid="{00000000-0010-0000-0700-000001000000}" name="ملل/کوتاه مدت/000000508-277-10-0414"/>
    <tableColumn id="2" xr3:uid="{00000000-0010-0000-0700-000002000000}" name="1402/11/30"/>
    <tableColumn id="3" xr3:uid="{00000000-0010-0000-0700-000003000000}" name="-"/>
    <tableColumn id="4" xr3:uid="{00000000-0010-0000-0700-000004000000}" name="Column4"/>
    <tableColumn id="5" xr3:uid="{00000000-0010-0000-0700-000005000000}" name="15882"/>
    <tableColumn id="6" xr3:uid="{00000000-0010-0000-0700-000006000000}" name="0"/>
    <tableColumn id="7" xr3:uid="{00000000-0010-0000-0700-000007000000}" name="Column7"/>
    <tableColumn id="8" xr3:uid="{00000000-0010-0000-0700-000008000000}" name="31699"/>
    <tableColumn id="9" xr3:uid="{00000000-0010-0000-0700-000009000000}" name="Column9"/>
    <tableColumn id="10" xr3:uid="{00000000-0010-0000-0700-00000A000000}" name="Column1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6" displayName="Table6" ref="A7:I30" headerRowCount="0">
  <tableColumns count="9">
    <tableColumn id="1" xr3:uid="{00000000-0010-0000-0800-000001000000}" name="سر. تامین اجتماعی (شستا)"/>
    <tableColumn id="2" xr3:uid="{00000000-0010-0000-0800-000002000000}" name="9067244"/>
    <tableColumn id="3" xr3:uid="{00000000-0010-0000-0800-000003000000}" name="10704768394"/>
    <tableColumn id="4" xr3:uid="{00000000-0010-0000-0800-000004000000}" name="-11525237722.0000"/>
    <tableColumn id="5" xr3:uid="{00000000-0010-0000-0800-000005000000}" name="-820469328.0000"/>
    <tableColumn id="6" xr3:uid="{00000000-0010-0000-0800-000006000000}" name="9467244"/>
    <tableColumn id="7" xr3:uid="{00000000-0010-0000-0800-000007000000}" name="11208950561"/>
    <tableColumn id="8" xr3:uid="{00000000-0010-0000-0800-000008000000}" name="-12033671717.0000"/>
    <tableColumn id="9" xr3:uid="{00000000-0010-0000-0800-000009000000}" name="-824721156.000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6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42"/>
  <sheetViews>
    <sheetView showGridLines="0" rightToLeft="1" tabSelected="1" topLeftCell="A11" zoomScaleNormal="100" workbookViewId="0">
      <selection activeCell="M25" sqref="M25"/>
    </sheetView>
  </sheetViews>
  <sheetFormatPr defaultColWidth="9" defaultRowHeight="14.25"/>
  <cols>
    <col min="1" max="1" width="9" style="4" customWidth="1"/>
    <col min="2" max="16384" width="9" style="4"/>
  </cols>
  <sheetData>
    <row r="3" spans="1:17" ht="23.25">
      <c r="D3" s="94" t="s">
        <v>0</v>
      </c>
      <c r="E3" s="95"/>
      <c r="F3" s="95"/>
    </row>
    <row r="6" spans="1:17" ht="1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" customHeight="1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>
      <c r="A15" s="90" t="s">
        <v>1</v>
      </c>
      <c r="B15" s="91"/>
      <c r="C15" s="91"/>
      <c r="D15" s="91"/>
      <c r="E15" s="91"/>
      <c r="F15" s="91"/>
      <c r="G15" s="91"/>
      <c r="H15" s="91"/>
      <c r="I15" s="91"/>
      <c r="J15" s="5"/>
      <c r="K15" s="5"/>
      <c r="L15" s="5"/>
      <c r="M15" s="5"/>
      <c r="N15" s="5"/>
      <c r="O15" s="5"/>
      <c r="P15" s="5"/>
      <c r="Q15" s="5"/>
    </row>
    <row r="16" spans="1:17" ht="15" customHeight="1">
      <c r="A16" s="91"/>
      <c r="B16" s="91"/>
      <c r="C16" s="91"/>
      <c r="D16" s="91"/>
      <c r="E16" s="91"/>
      <c r="F16" s="91"/>
      <c r="G16" s="91"/>
      <c r="H16" s="91"/>
      <c r="I16" s="91"/>
    </row>
    <row r="17" spans="1:9" ht="15" customHeight="1">
      <c r="A17" s="92" t="s">
        <v>2</v>
      </c>
      <c r="B17" s="93"/>
      <c r="C17" s="93"/>
      <c r="D17" s="93"/>
      <c r="E17" s="93"/>
      <c r="F17" s="93"/>
      <c r="G17" s="93"/>
      <c r="H17" s="93"/>
      <c r="I17" s="93"/>
    </row>
    <row r="18" spans="1:9" ht="15" customHeight="1">
      <c r="A18" s="93"/>
      <c r="B18" s="93"/>
      <c r="C18" s="93"/>
      <c r="D18" s="93"/>
      <c r="E18" s="93"/>
      <c r="F18" s="93"/>
      <c r="G18" s="93"/>
      <c r="H18" s="93"/>
      <c r="I18" s="93"/>
    </row>
    <row r="19" spans="1:9" ht="15" customHeight="1">
      <c r="A19" s="93"/>
      <c r="B19" s="93"/>
      <c r="C19" s="93"/>
      <c r="D19" s="93"/>
      <c r="E19" s="93"/>
      <c r="F19" s="93"/>
      <c r="G19" s="93"/>
      <c r="H19" s="93"/>
      <c r="I19" s="93"/>
    </row>
    <row r="20" spans="1:9" ht="15" customHeight="1">
      <c r="A20" s="92" t="s">
        <v>3</v>
      </c>
      <c r="B20" s="93"/>
      <c r="C20" s="93"/>
      <c r="D20" s="93"/>
      <c r="E20" s="93"/>
      <c r="F20" s="93"/>
      <c r="G20" s="93"/>
      <c r="H20" s="93"/>
      <c r="I20" s="93"/>
    </row>
    <row r="21" spans="1:9" ht="15" customHeight="1">
      <c r="A21" s="93"/>
      <c r="B21" s="93"/>
      <c r="C21" s="93"/>
      <c r="D21" s="93"/>
      <c r="E21" s="93"/>
      <c r="F21" s="93"/>
      <c r="G21" s="93"/>
      <c r="H21" s="93"/>
      <c r="I21" s="93"/>
    </row>
    <row r="22" spans="1:9" ht="15" customHeight="1">
      <c r="A22" s="93"/>
      <c r="B22" s="93"/>
      <c r="C22" s="93"/>
      <c r="D22" s="93"/>
      <c r="E22" s="93"/>
      <c r="F22" s="93"/>
      <c r="G22" s="93"/>
      <c r="H22" s="93"/>
      <c r="I22" s="93"/>
    </row>
    <row r="23" spans="1:9" ht="15" customHeight="1">
      <c r="A23" s="93"/>
      <c r="B23" s="93"/>
      <c r="C23" s="93"/>
      <c r="D23" s="93"/>
      <c r="E23" s="93"/>
      <c r="F23" s="93"/>
      <c r="G23" s="93"/>
      <c r="H23" s="93"/>
      <c r="I23" s="93"/>
    </row>
    <row r="24" spans="1:9" ht="15" customHeight="1">
      <c r="A24" s="6"/>
      <c r="B24" s="6"/>
      <c r="C24" s="6"/>
      <c r="D24" s="6"/>
      <c r="E24" s="6"/>
      <c r="F24" s="6"/>
      <c r="G24" s="6"/>
      <c r="H24" s="6"/>
      <c r="I24" s="6"/>
    </row>
    <row r="36" spans="4:19" ht="14.25" customHeight="1">
      <c r="Q36" s="88"/>
      <c r="R36" s="88"/>
      <c r="S36" s="88"/>
    </row>
    <row r="37" spans="4:19" ht="14.25" customHeight="1">
      <c r="F37" s="87"/>
      <c r="G37" s="44"/>
      <c r="H37" s="44"/>
      <c r="Q37" s="88"/>
      <c r="R37" s="88"/>
      <c r="S37" s="88"/>
    </row>
    <row r="38" spans="4:19">
      <c r="F38" s="44"/>
      <c r="G38" s="44"/>
      <c r="H38" s="44"/>
    </row>
    <row r="39" spans="4:19">
      <c r="F39" s="44"/>
      <c r="G39" s="44"/>
      <c r="H39" s="44"/>
    </row>
    <row r="41" spans="4:19" ht="14.25" customHeight="1">
      <c r="D41" s="89" t="s">
        <v>4</v>
      </c>
      <c r="E41" s="89"/>
      <c r="F41" s="89"/>
    </row>
    <row r="42" spans="4:19" ht="14.25" customHeight="1">
      <c r="D42" s="89"/>
      <c r="E42" s="89"/>
      <c r="F42" s="89"/>
    </row>
  </sheetData>
  <mergeCells count="5">
    <mergeCell ref="D41:F42"/>
    <mergeCell ref="A15:I16"/>
    <mergeCell ref="A17:I19"/>
    <mergeCell ref="A20:I23"/>
    <mergeCell ref="D3:F3"/>
  </mergeCells>
  <pageMargins left="0.7" right="0.7" top="0.75" bottom="0.75" header="0.3" footer="0.3"/>
  <pageSetup orientation="portrait" verticalDpi="0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"/>
  <sheetViews>
    <sheetView rightToLeft="1" zoomScale="106" zoomScaleNormal="106" workbookViewId="0">
      <selection activeCell="A7" sqref="A7"/>
    </sheetView>
  </sheetViews>
  <sheetFormatPr defaultColWidth="9" defaultRowHeight="14.25"/>
  <cols>
    <col min="1" max="1" width="26.375" style="44" customWidth="1"/>
    <col min="2" max="2" width="14.25" style="44" customWidth="1"/>
    <col min="3" max="3" width="13" style="44" customWidth="1"/>
    <col min="4" max="4" width="17.25" style="44" customWidth="1"/>
    <col min="5" max="10" width="13" style="44" customWidth="1"/>
    <col min="11" max="11" width="9" style="4" customWidth="1"/>
    <col min="12" max="16384" width="9" style="4"/>
  </cols>
  <sheetData>
    <row r="1" spans="1:10">
      <c r="A1" s="133" t="s">
        <v>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>
      <c r="A2" s="133" t="s">
        <v>161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>
      <c r="A3" s="133" t="s">
        <v>7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15">
      <c r="A4" s="113" t="s">
        <v>189</v>
      </c>
      <c r="B4" s="114"/>
      <c r="C4" s="114"/>
      <c r="D4" s="114"/>
      <c r="E4" s="114"/>
    </row>
    <row r="5" spans="1:10" ht="16.5" customHeight="1">
      <c r="A5" s="46"/>
      <c r="B5" s="132"/>
      <c r="C5" s="132"/>
      <c r="D5" s="132"/>
      <c r="E5" s="130" t="s">
        <v>178</v>
      </c>
      <c r="F5" s="131"/>
      <c r="G5" s="131"/>
      <c r="H5" s="130" t="s">
        <v>179</v>
      </c>
      <c r="I5" s="131"/>
      <c r="J5" s="131"/>
    </row>
    <row r="6" spans="1:10" ht="38.25" customHeight="1">
      <c r="A6" s="45" t="s">
        <v>164</v>
      </c>
      <c r="B6" s="47" t="s">
        <v>190</v>
      </c>
      <c r="C6" s="47" t="s">
        <v>104</v>
      </c>
      <c r="D6" s="47" t="s">
        <v>131</v>
      </c>
      <c r="E6" s="47" t="s">
        <v>191</v>
      </c>
      <c r="F6" s="47" t="s">
        <v>184</v>
      </c>
      <c r="G6" s="47" t="s">
        <v>192</v>
      </c>
      <c r="H6" s="47" t="s">
        <v>191</v>
      </c>
      <c r="I6" s="47" t="s">
        <v>184</v>
      </c>
      <c r="J6" s="47" t="s">
        <v>192</v>
      </c>
    </row>
    <row r="7" spans="1:10" ht="23.1" customHeight="1">
      <c r="A7" s="23" t="s">
        <v>156</v>
      </c>
      <c r="B7" s="23" t="s">
        <v>12</v>
      </c>
      <c r="C7" s="23" t="s">
        <v>117</v>
      </c>
      <c r="D7" s="23" t="s">
        <v>117</v>
      </c>
      <c r="E7" s="25">
        <v>15882</v>
      </c>
      <c r="F7" s="25">
        <v>0</v>
      </c>
      <c r="G7" s="25">
        <v>15882</v>
      </c>
      <c r="H7" s="25">
        <v>31699</v>
      </c>
      <c r="I7" s="25">
        <v>0</v>
      </c>
      <c r="J7" s="25">
        <v>31699</v>
      </c>
    </row>
    <row r="8" spans="1:10" ht="23.1" customHeight="1">
      <c r="A8" s="23" t="s">
        <v>154</v>
      </c>
      <c r="B8" s="23" t="s">
        <v>12</v>
      </c>
      <c r="C8" s="23" t="s">
        <v>117</v>
      </c>
      <c r="D8" s="23" t="s">
        <v>117</v>
      </c>
      <c r="E8" s="25">
        <v>0</v>
      </c>
      <c r="F8" s="25">
        <v>0</v>
      </c>
      <c r="G8" s="25">
        <v>0</v>
      </c>
      <c r="H8" s="25">
        <v>56597</v>
      </c>
      <c r="I8" s="25">
        <v>0</v>
      </c>
      <c r="J8" s="25">
        <v>56597</v>
      </c>
    </row>
    <row r="9" spans="1:10" ht="23.1" customHeight="1">
      <c r="A9" s="23" t="s">
        <v>149</v>
      </c>
      <c r="B9" s="23" t="s">
        <v>193</v>
      </c>
      <c r="C9" s="23" t="s">
        <v>117</v>
      </c>
      <c r="D9" s="23" t="s">
        <v>117</v>
      </c>
      <c r="E9" s="25">
        <v>1852</v>
      </c>
      <c r="F9" s="25">
        <v>0</v>
      </c>
      <c r="G9" s="25">
        <v>1852</v>
      </c>
      <c r="H9" s="25">
        <v>3704</v>
      </c>
      <c r="I9" s="25">
        <v>0</v>
      </c>
      <c r="J9" s="25">
        <v>3704</v>
      </c>
    </row>
    <row r="10" spans="1:10" ht="23.1" customHeight="1">
      <c r="A10" s="23" t="s">
        <v>146</v>
      </c>
      <c r="B10" s="23" t="s">
        <v>194</v>
      </c>
      <c r="C10" s="23" t="s">
        <v>117</v>
      </c>
      <c r="D10" s="23" t="s">
        <v>117</v>
      </c>
      <c r="E10" s="25">
        <v>4811</v>
      </c>
      <c r="F10" s="25">
        <v>0</v>
      </c>
      <c r="G10" s="25">
        <v>4811</v>
      </c>
      <c r="H10" s="25">
        <v>7568</v>
      </c>
      <c r="I10" s="25">
        <v>0</v>
      </c>
      <c r="J10" s="25">
        <v>7568</v>
      </c>
    </row>
    <row r="11" spans="1:10" ht="23.1" customHeight="1">
      <c r="A11" s="23" t="s">
        <v>88</v>
      </c>
      <c r="B11" s="23"/>
      <c r="C11" s="23"/>
      <c r="D11" s="23"/>
      <c r="E11" s="25">
        <v>22545</v>
      </c>
      <c r="F11" s="25">
        <v>0</v>
      </c>
      <c r="G11" s="25">
        <v>22545</v>
      </c>
      <c r="H11" s="25">
        <v>99568</v>
      </c>
      <c r="I11" s="25">
        <v>0</v>
      </c>
      <c r="J11" s="25">
        <v>99568</v>
      </c>
    </row>
    <row r="12" spans="1:10" ht="23.1" customHeight="1">
      <c r="A12" s="23" t="s">
        <v>89</v>
      </c>
      <c r="B12" s="23"/>
      <c r="C12" s="23"/>
      <c r="D12" s="23"/>
      <c r="E12" s="25"/>
      <c r="F12" s="25"/>
      <c r="G12" s="25"/>
      <c r="H12" s="25"/>
      <c r="I12" s="25"/>
      <c r="J12" s="25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"/>
  <sheetViews>
    <sheetView rightToLeft="1" zoomScaleNormal="100" workbookViewId="0">
      <selection activeCell="E7" sqref="E7"/>
    </sheetView>
  </sheetViews>
  <sheetFormatPr defaultColWidth="9" defaultRowHeight="14.25"/>
  <cols>
    <col min="1" max="1" width="29.75" style="44" customWidth="1"/>
    <col min="2" max="2" width="13" style="44" customWidth="1"/>
    <col min="3" max="3" width="15.125" style="44" customWidth="1"/>
    <col min="4" max="4" width="16.25" style="44" customWidth="1"/>
    <col min="5" max="5" width="20.875" style="44" customWidth="1"/>
    <col min="6" max="6" width="13" style="44" customWidth="1"/>
    <col min="7" max="7" width="15.75" style="44" customWidth="1"/>
    <col min="8" max="8" width="16.25" style="44" customWidth="1"/>
    <col min="9" max="9" width="20.875" style="44" customWidth="1"/>
    <col min="10" max="10" width="9" style="4" customWidth="1"/>
    <col min="11" max="16384" width="9" style="4"/>
  </cols>
  <sheetData>
    <row r="1" spans="1:9" ht="15">
      <c r="A1" s="111" t="s">
        <v>1</v>
      </c>
      <c r="B1" s="112"/>
      <c r="C1" s="112"/>
      <c r="D1" s="112"/>
      <c r="E1" s="112"/>
      <c r="F1" s="112"/>
      <c r="G1" s="112"/>
      <c r="H1" s="112"/>
      <c r="I1" s="112"/>
    </row>
    <row r="2" spans="1:9" ht="15">
      <c r="A2" s="111" t="s">
        <v>161</v>
      </c>
      <c r="B2" s="112"/>
      <c r="C2" s="112"/>
      <c r="D2" s="112"/>
      <c r="E2" s="112"/>
      <c r="F2" s="112"/>
      <c r="G2" s="112"/>
      <c r="H2" s="112"/>
      <c r="I2" s="112"/>
    </row>
    <row r="3" spans="1:9" ht="15">
      <c r="A3" s="111" t="s">
        <v>162</v>
      </c>
      <c r="B3" s="112"/>
      <c r="C3" s="112"/>
      <c r="D3" s="112"/>
      <c r="E3" s="112"/>
      <c r="F3" s="112"/>
      <c r="G3" s="112"/>
      <c r="H3" s="112"/>
      <c r="I3" s="112"/>
    </row>
    <row r="4" spans="1:9" ht="15">
      <c r="A4" s="113" t="s">
        <v>195</v>
      </c>
      <c r="B4" s="114"/>
      <c r="C4" s="114"/>
      <c r="D4" s="114"/>
      <c r="E4" s="114"/>
      <c r="F4" s="114"/>
      <c r="G4" s="114"/>
      <c r="H4" s="114"/>
      <c r="I4" s="114"/>
    </row>
    <row r="5" spans="1:9" ht="16.5" customHeight="1">
      <c r="B5" s="130" t="s">
        <v>178</v>
      </c>
      <c r="C5" s="131"/>
      <c r="D5" s="131"/>
      <c r="E5" s="131"/>
      <c r="F5" s="130" t="s">
        <v>179</v>
      </c>
      <c r="G5" s="131"/>
      <c r="H5" s="131"/>
      <c r="I5" s="131"/>
    </row>
    <row r="6" spans="1:9">
      <c r="A6" s="45" t="s">
        <v>164</v>
      </c>
      <c r="B6" s="48" t="s">
        <v>14</v>
      </c>
      <c r="C6" s="48" t="s">
        <v>196</v>
      </c>
      <c r="D6" s="48" t="s">
        <v>197</v>
      </c>
      <c r="E6" s="49" t="s">
        <v>198</v>
      </c>
      <c r="F6" s="48" t="s">
        <v>14</v>
      </c>
      <c r="G6" s="48" t="s">
        <v>16</v>
      </c>
      <c r="H6" s="48" t="s">
        <v>197</v>
      </c>
      <c r="I6" s="49" t="s">
        <v>198</v>
      </c>
    </row>
    <row r="7" spans="1:9" ht="23.1" customHeight="1">
      <c r="A7" s="23" t="s">
        <v>64</v>
      </c>
      <c r="B7" s="25">
        <v>9067244</v>
      </c>
      <c r="C7" s="25">
        <v>10704768394</v>
      </c>
      <c r="D7" s="25">
        <v>-11525237722</v>
      </c>
      <c r="E7" s="25">
        <v>-820469328</v>
      </c>
      <c r="F7" s="24">
        <v>9467244</v>
      </c>
      <c r="G7" s="25">
        <v>11208950561</v>
      </c>
      <c r="H7" s="25">
        <v>-12033671717</v>
      </c>
      <c r="I7" s="25">
        <v>-824721156</v>
      </c>
    </row>
    <row r="8" spans="1:9" ht="23.1" customHeight="1">
      <c r="A8" s="23" t="s">
        <v>86</v>
      </c>
      <c r="B8" s="25">
        <v>0</v>
      </c>
      <c r="C8" s="25">
        <v>0</v>
      </c>
      <c r="D8" s="25">
        <v>0</v>
      </c>
      <c r="E8" s="25">
        <v>0</v>
      </c>
      <c r="F8" s="24">
        <v>54269</v>
      </c>
      <c r="G8" s="25">
        <v>3617497492</v>
      </c>
      <c r="H8" s="25">
        <v>-3667795301</v>
      </c>
      <c r="I8" s="25">
        <v>-50297809</v>
      </c>
    </row>
    <row r="9" spans="1:9" ht="23.1" customHeight="1">
      <c r="A9" s="23" t="s">
        <v>199</v>
      </c>
      <c r="B9" s="25">
        <v>0</v>
      </c>
      <c r="C9" s="25">
        <v>0</v>
      </c>
      <c r="D9" s="25">
        <v>0</v>
      </c>
      <c r="E9" s="25">
        <v>0</v>
      </c>
      <c r="F9" s="24">
        <v>7000000</v>
      </c>
      <c r="G9" s="25">
        <v>11133360000</v>
      </c>
      <c r="H9" s="25">
        <v>-10607834944</v>
      </c>
      <c r="I9" s="25">
        <v>525525056</v>
      </c>
    </row>
    <row r="10" spans="1:9" ht="23.1" customHeight="1">
      <c r="A10" s="23" t="s">
        <v>200</v>
      </c>
      <c r="B10" s="25">
        <v>0</v>
      </c>
      <c r="C10" s="25">
        <v>0</v>
      </c>
      <c r="D10" s="25">
        <v>0</v>
      </c>
      <c r="E10" s="25">
        <v>0</v>
      </c>
      <c r="F10" s="24">
        <v>1524000</v>
      </c>
      <c r="G10" s="25">
        <v>7966291094</v>
      </c>
      <c r="H10" s="25">
        <v>-8120036595</v>
      </c>
      <c r="I10" s="25">
        <v>-153745501</v>
      </c>
    </row>
    <row r="11" spans="1:9" ht="23.1" customHeight="1">
      <c r="A11" s="23" t="s">
        <v>49</v>
      </c>
      <c r="B11" s="25">
        <v>375473</v>
      </c>
      <c r="C11" s="25">
        <v>8793921698</v>
      </c>
      <c r="D11" s="25">
        <v>-8584495519</v>
      </c>
      <c r="E11" s="25">
        <v>209426179</v>
      </c>
      <c r="F11" s="24">
        <v>870000</v>
      </c>
      <c r="G11" s="25">
        <v>20658253904</v>
      </c>
      <c r="H11" s="25">
        <v>-19890940500</v>
      </c>
      <c r="I11" s="25">
        <v>767313404</v>
      </c>
    </row>
    <row r="12" spans="1:9" ht="23.1" customHeight="1">
      <c r="A12" s="23" t="s">
        <v>56</v>
      </c>
      <c r="B12" s="25">
        <v>300000</v>
      </c>
      <c r="C12" s="25">
        <v>9292691828</v>
      </c>
      <c r="D12" s="25">
        <v>-10130363550</v>
      </c>
      <c r="E12" s="25">
        <v>-837671722</v>
      </c>
      <c r="F12" s="24">
        <v>440250</v>
      </c>
      <c r="G12" s="25">
        <v>14187353299</v>
      </c>
      <c r="H12" s="25">
        <v>-14866308509</v>
      </c>
      <c r="I12" s="25">
        <v>-678955210</v>
      </c>
    </row>
    <row r="13" spans="1:9" ht="23.1" customHeight="1">
      <c r="A13" s="23" t="s">
        <v>69</v>
      </c>
      <c r="B13" s="25">
        <v>438849</v>
      </c>
      <c r="C13" s="25">
        <v>4801551462</v>
      </c>
      <c r="D13" s="25">
        <v>-4497612217</v>
      </c>
      <c r="E13" s="25">
        <v>303939245</v>
      </c>
      <c r="F13" s="24">
        <v>1050000</v>
      </c>
      <c r="G13" s="25">
        <v>11117488185</v>
      </c>
      <c r="H13" s="25">
        <v>-10761088275</v>
      </c>
      <c r="I13" s="25">
        <v>356399910</v>
      </c>
    </row>
    <row r="14" spans="1:9" ht="23.1" customHeight="1">
      <c r="A14" s="23" t="s">
        <v>42</v>
      </c>
      <c r="B14" s="25">
        <v>0</v>
      </c>
      <c r="C14" s="25">
        <v>0</v>
      </c>
      <c r="D14" s="25">
        <v>0</v>
      </c>
      <c r="E14" s="25">
        <v>0</v>
      </c>
      <c r="F14" s="24">
        <v>243071</v>
      </c>
      <c r="G14" s="25">
        <v>7223647865</v>
      </c>
      <c r="H14" s="25">
        <v>-6535948880</v>
      </c>
      <c r="I14" s="25">
        <v>687698985</v>
      </c>
    </row>
    <row r="15" spans="1:9" ht="23.1" customHeight="1">
      <c r="A15" s="23" t="s">
        <v>54</v>
      </c>
      <c r="B15" s="25">
        <v>140000</v>
      </c>
      <c r="C15" s="25">
        <v>13268599519</v>
      </c>
      <c r="D15" s="25">
        <v>-8753340809</v>
      </c>
      <c r="E15" s="25">
        <v>4515258710</v>
      </c>
      <c r="F15" s="24">
        <v>140000</v>
      </c>
      <c r="G15" s="25">
        <v>13268599519</v>
      </c>
      <c r="H15" s="25">
        <v>-8753340809</v>
      </c>
      <c r="I15" s="25">
        <v>4515258710</v>
      </c>
    </row>
    <row r="16" spans="1:9" ht="23.1" customHeight="1">
      <c r="A16" s="23" t="s">
        <v>35</v>
      </c>
      <c r="B16" s="25">
        <v>1660000</v>
      </c>
      <c r="C16" s="25">
        <v>15263637829</v>
      </c>
      <c r="D16" s="25">
        <v>-12804954481</v>
      </c>
      <c r="E16" s="25">
        <v>2458683348</v>
      </c>
      <c r="F16" s="24">
        <v>1660000</v>
      </c>
      <c r="G16" s="25">
        <v>15263637829</v>
      </c>
      <c r="H16" s="25">
        <v>-12804954481</v>
      </c>
      <c r="I16" s="25">
        <v>2458683348</v>
      </c>
    </row>
    <row r="17" spans="1:9" ht="23.1" customHeight="1">
      <c r="A17" s="23" t="s">
        <v>55</v>
      </c>
      <c r="B17" s="25">
        <v>126000</v>
      </c>
      <c r="C17" s="25">
        <v>5261774483</v>
      </c>
      <c r="D17" s="25">
        <v>-5237967549</v>
      </c>
      <c r="E17" s="25">
        <v>23806934</v>
      </c>
      <c r="F17" s="24">
        <v>126000</v>
      </c>
      <c r="G17" s="25">
        <v>5261774483</v>
      </c>
      <c r="H17" s="25">
        <v>-5237967549</v>
      </c>
      <c r="I17" s="25">
        <v>23806934</v>
      </c>
    </row>
    <row r="18" spans="1:9" ht="23.1" customHeight="1">
      <c r="A18" s="23" t="s">
        <v>59</v>
      </c>
      <c r="B18" s="25">
        <v>300450</v>
      </c>
      <c r="C18" s="25">
        <v>6993233667</v>
      </c>
      <c r="D18" s="25">
        <v>-7138029511</v>
      </c>
      <c r="E18" s="25">
        <v>-144795844</v>
      </c>
      <c r="F18" s="24">
        <v>300450</v>
      </c>
      <c r="G18" s="25">
        <v>6993233667</v>
      </c>
      <c r="H18" s="25">
        <v>-7138029511</v>
      </c>
      <c r="I18" s="25">
        <v>-144795844</v>
      </c>
    </row>
    <row r="19" spans="1:9" ht="23.1" customHeight="1">
      <c r="A19" s="23" t="s">
        <v>27</v>
      </c>
      <c r="B19" s="25">
        <v>1852133</v>
      </c>
      <c r="C19" s="25">
        <v>11591045111</v>
      </c>
      <c r="D19" s="25">
        <v>-10936210085</v>
      </c>
      <c r="E19" s="25">
        <v>654835026</v>
      </c>
      <c r="F19" s="24">
        <v>1852133</v>
      </c>
      <c r="G19" s="25">
        <v>11591045111</v>
      </c>
      <c r="H19" s="25">
        <v>-10936210085</v>
      </c>
      <c r="I19" s="25">
        <v>654835026</v>
      </c>
    </row>
    <row r="20" spans="1:9" ht="23.1" customHeight="1">
      <c r="A20" s="23" t="s">
        <v>77</v>
      </c>
      <c r="B20" s="25">
        <v>1165979</v>
      </c>
      <c r="C20" s="25">
        <v>4471501497</v>
      </c>
      <c r="D20" s="25">
        <v>-4949106889</v>
      </c>
      <c r="E20" s="25">
        <v>-477605392</v>
      </c>
      <c r="F20" s="24">
        <v>1165979</v>
      </c>
      <c r="G20" s="25">
        <v>4471501497</v>
      </c>
      <c r="H20" s="25">
        <v>-4949106889</v>
      </c>
      <c r="I20" s="25">
        <v>-477605392</v>
      </c>
    </row>
    <row r="21" spans="1:9" ht="23.1" customHeight="1">
      <c r="A21" s="23" t="s">
        <v>44</v>
      </c>
      <c r="B21" s="25">
        <v>1600000</v>
      </c>
      <c r="C21" s="25">
        <v>3483217678</v>
      </c>
      <c r="D21" s="25">
        <v>-3890314081</v>
      </c>
      <c r="E21" s="25">
        <v>-407096403</v>
      </c>
      <c r="F21" s="24">
        <v>1600000</v>
      </c>
      <c r="G21" s="25">
        <v>3483217678</v>
      </c>
      <c r="H21" s="25">
        <v>-3890314081</v>
      </c>
      <c r="I21" s="25">
        <v>-407096403</v>
      </c>
    </row>
    <row r="22" spans="1:9" ht="23.1" customHeight="1">
      <c r="A22" s="23" t="s">
        <v>34</v>
      </c>
      <c r="B22" s="25">
        <v>300000</v>
      </c>
      <c r="C22" s="25">
        <v>840178900</v>
      </c>
      <c r="D22" s="25">
        <v>-840178900</v>
      </c>
      <c r="E22" s="25">
        <v>0</v>
      </c>
      <c r="F22" s="24">
        <v>300000</v>
      </c>
      <c r="G22" s="25">
        <v>840178900</v>
      </c>
      <c r="H22" s="25">
        <v>-840178900</v>
      </c>
      <c r="I22" s="25">
        <v>0</v>
      </c>
    </row>
    <row r="23" spans="1:9" ht="23.1" customHeight="1">
      <c r="A23" s="23" t="s">
        <v>74</v>
      </c>
      <c r="B23" s="25">
        <v>137000</v>
      </c>
      <c r="C23" s="25">
        <v>6127696085</v>
      </c>
      <c r="D23" s="25">
        <v>-6679866894</v>
      </c>
      <c r="E23" s="25">
        <v>-552170809</v>
      </c>
      <c r="F23" s="24">
        <v>137000</v>
      </c>
      <c r="G23" s="25">
        <v>6127696085</v>
      </c>
      <c r="H23" s="25">
        <v>-6679866894</v>
      </c>
      <c r="I23" s="25">
        <v>-552170809</v>
      </c>
    </row>
    <row r="24" spans="1:9" ht="23.1" customHeight="1">
      <c r="A24" s="23" t="s">
        <v>58</v>
      </c>
      <c r="B24" s="25">
        <v>11223229</v>
      </c>
      <c r="C24" s="25">
        <v>25484536038</v>
      </c>
      <c r="D24" s="25">
        <v>-26485965225</v>
      </c>
      <c r="E24" s="25">
        <v>-1001429187</v>
      </c>
      <c r="F24" s="24">
        <v>11223229</v>
      </c>
      <c r="G24" s="25">
        <v>25484536038</v>
      </c>
      <c r="H24" s="25">
        <v>-26485965225</v>
      </c>
      <c r="I24" s="25">
        <v>-1001429187</v>
      </c>
    </row>
    <row r="25" spans="1:9" ht="23.1" customHeight="1">
      <c r="A25" s="23" t="s">
        <v>82</v>
      </c>
      <c r="B25" s="25">
        <v>2250000</v>
      </c>
      <c r="C25" s="25">
        <v>4612384249</v>
      </c>
      <c r="D25" s="25">
        <v>-4615345245</v>
      </c>
      <c r="E25" s="25">
        <v>-2960996</v>
      </c>
      <c r="F25" s="24">
        <v>2250000</v>
      </c>
      <c r="G25" s="25">
        <v>4612384249</v>
      </c>
      <c r="H25" s="25">
        <v>-4615345245</v>
      </c>
      <c r="I25" s="25">
        <v>-2960996</v>
      </c>
    </row>
    <row r="26" spans="1:9" ht="23.1" customHeight="1">
      <c r="A26" s="23" t="s">
        <v>67</v>
      </c>
      <c r="B26" s="25">
        <v>100000</v>
      </c>
      <c r="C26" s="25">
        <v>1324854648</v>
      </c>
      <c r="D26" s="25">
        <v>-846768168</v>
      </c>
      <c r="E26" s="25">
        <v>478086480</v>
      </c>
      <c r="F26" s="24">
        <v>100000</v>
      </c>
      <c r="G26" s="25">
        <v>1324854648</v>
      </c>
      <c r="H26" s="25">
        <v>-846768168</v>
      </c>
      <c r="I26" s="25">
        <v>478086480</v>
      </c>
    </row>
    <row r="27" spans="1:9" ht="23.1" customHeight="1">
      <c r="A27" s="23" t="s">
        <v>201</v>
      </c>
      <c r="B27" s="25">
        <v>0</v>
      </c>
      <c r="C27" s="25">
        <v>0</v>
      </c>
      <c r="D27" s="25">
        <v>0</v>
      </c>
      <c r="E27" s="25">
        <v>0</v>
      </c>
      <c r="F27" s="24">
        <v>0</v>
      </c>
      <c r="G27" s="25">
        <v>19472851</v>
      </c>
      <c r="H27" s="25">
        <v>0</v>
      </c>
      <c r="I27" s="25">
        <v>19472851</v>
      </c>
    </row>
    <row r="28" spans="1:9" ht="23.1" customHeight="1">
      <c r="A28" s="23" t="s">
        <v>202</v>
      </c>
      <c r="B28" s="25">
        <v>0</v>
      </c>
      <c r="C28" s="25">
        <v>0</v>
      </c>
      <c r="D28" s="25">
        <v>0</v>
      </c>
      <c r="E28" s="25">
        <v>0</v>
      </c>
      <c r="F28" s="24">
        <v>0</v>
      </c>
      <c r="G28" s="25">
        <v>-105381059</v>
      </c>
      <c r="H28" s="25">
        <v>204000000</v>
      </c>
      <c r="I28" s="25">
        <v>98618941</v>
      </c>
    </row>
    <row r="29" spans="1:9" ht="23.1" customHeight="1">
      <c r="A29" s="23" t="s">
        <v>119</v>
      </c>
      <c r="B29" s="25">
        <v>300000</v>
      </c>
      <c r="C29" s="25">
        <v>840178900</v>
      </c>
      <c r="D29" s="25">
        <v>-885041332</v>
      </c>
      <c r="E29" s="25">
        <v>-44862432</v>
      </c>
      <c r="F29" s="24">
        <v>300000</v>
      </c>
      <c r="G29" s="25">
        <v>840178900</v>
      </c>
      <c r="H29" s="25">
        <v>-885041332</v>
      </c>
      <c r="I29" s="25">
        <v>-44862432</v>
      </c>
    </row>
    <row r="30" spans="1:9" ht="23.1" customHeight="1">
      <c r="A30" s="23" t="s">
        <v>88</v>
      </c>
      <c r="B30" s="25">
        <v>31336357</v>
      </c>
      <c r="C30" s="25">
        <v>133155771986</v>
      </c>
      <c r="D30" s="25">
        <v>-128800798177</v>
      </c>
      <c r="E30" s="25">
        <v>4354973809</v>
      </c>
      <c r="F30" s="24">
        <v>41803625</v>
      </c>
      <c r="G30" s="25">
        <v>186589772796</v>
      </c>
      <c r="H30" s="25">
        <v>-180342713890</v>
      </c>
      <c r="I30" s="25">
        <v>6247058906</v>
      </c>
    </row>
    <row r="31" spans="1:9" ht="23.1" customHeight="1">
      <c r="A31" s="23" t="s">
        <v>89</v>
      </c>
      <c r="B31" s="25"/>
      <c r="C31" s="25"/>
      <c r="D31" s="25"/>
      <c r="E31" s="25"/>
      <c r="F31" s="24"/>
      <c r="G31" s="25"/>
      <c r="H31" s="25"/>
      <c r="I31" s="25"/>
    </row>
    <row r="33" spans="1:9">
      <c r="A33" s="135" t="s">
        <v>203</v>
      </c>
      <c r="B33" s="136"/>
      <c r="C33" s="136"/>
      <c r="D33" s="136"/>
      <c r="E33" s="136"/>
      <c r="F33" s="136"/>
      <c r="G33" s="136"/>
      <c r="H33" s="136"/>
      <c r="I33" s="137"/>
    </row>
  </sheetData>
  <mergeCells count="8">
    <mergeCell ref="A1:I1"/>
    <mergeCell ref="A2:I2"/>
    <mergeCell ref="A3:I3"/>
    <mergeCell ref="A33:I33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5"/>
  <sheetViews>
    <sheetView rightToLeft="1" zoomScaleNormal="100" zoomScaleSheetLayoutView="106" workbookViewId="0">
      <selection activeCell="A7" sqref="A7"/>
    </sheetView>
  </sheetViews>
  <sheetFormatPr defaultColWidth="9" defaultRowHeight="14.25"/>
  <cols>
    <col min="1" max="1" width="29.75" style="44" customWidth="1"/>
    <col min="2" max="2" width="13" style="44" customWidth="1"/>
    <col min="3" max="3" width="15.75" style="44" customWidth="1"/>
    <col min="4" max="4" width="16.25" style="44" customWidth="1"/>
    <col min="5" max="5" width="24.125" style="44" customWidth="1"/>
    <col min="6" max="6" width="13" style="44" customWidth="1"/>
    <col min="7" max="7" width="15.75" style="44" customWidth="1"/>
    <col min="8" max="8" width="16.25" style="44" customWidth="1"/>
    <col min="9" max="9" width="24.125" style="44" customWidth="1"/>
    <col min="10" max="10" width="9" style="4" customWidth="1"/>
    <col min="11" max="16384" width="9" style="4"/>
  </cols>
  <sheetData>
    <row r="1" spans="1:9" ht="15">
      <c r="A1" s="111" t="s">
        <v>1</v>
      </c>
      <c r="B1" s="112"/>
      <c r="C1" s="112"/>
      <c r="D1" s="112"/>
      <c r="E1" s="112"/>
      <c r="F1" s="112"/>
      <c r="G1" s="112"/>
      <c r="H1" s="112"/>
      <c r="I1" s="112"/>
    </row>
    <row r="2" spans="1:9" ht="15">
      <c r="A2" s="111" t="s">
        <v>161</v>
      </c>
      <c r="B2" s="112"/>
      <c r="C2" s="112"/>
      <c r="D2" s="112"/>
      <c r="E2" s="112"/>
      <c r="F2" s="112"/>
      <c r="G2" s="112"/>
      <c r="H2" s="112"/>
      <c r="I2" s="112"/>
    </row>
    <row r="3" spans="1:9" ht="15">
      <c r="A3" s="111" t="s">
        <v>162</v>
      </c>
      <c r="B3" s="112"/>
      <c r="C3" s="112"/>
      <c r="D3" s="112"/>
      <c r="E3" s="112"/>
      <c r="F3" s="112"/>
      <c r="G3" s="112"/>
      <c r="H3" s="112"/>
      <c r="I3" s="112"/>
    </row>
    <row r="4" spans="1:9" ht="15">
      <c r="A4" s="113" t="s">
        <v>204</v>
      </c>
      <c r="B4" s="114"/>
      <c r="C4" s="114"/>
      <c r="D4" s="114"/>
    </row>
    <row r="5" spans="1:9" ht="16.5" customHeight="1">
      <c r="B5" s="140" t="s">
        <v>178</v>
      </c>
      <c r="C5" s="132"/>
      <c r="D5" s="132"/>
      <c r="E5" s="132"/>
      <c r="F5" s="130" t="s">
        <v>179</v>
      </c>
      <c r="G5" s="131"/>
      <c r="H5" s="131"/>
      <c r="I5" s="131"/>
    </row>
    <row r="6" spans="1:9" ht="53.25" customHeight="1">
      <c r="A6" s="46" t="s">
        <v>164</v>
      </c>
      <c r="B6" s="48" t="s">
        <v>14</v>
      </c>
      <c r="C6" s="48" t="s">
        <v>16</v>
      </c>
      <c r="D6" s="48" t="s">
        <v>197</v>
      </c>
      <c r="E6" s="49" t="s">
        <v>205</v>
      </c>
      <c r="F6" s="48" t="s">
        <v>14</v>
      </c>
      <c r="G6" s="48" t="s">
        <v>16</v>
      </c>
      <c r="H6" s="48" t="s">
        <v>197</v>
      </c>
      <c r="I6" s="49" t="s">
        <v>205</v>
      </c>
    </row>
    <row r="7" spans="1:9" ht="23.1" customHeight="1">
      <c r="A7" s="23" t="s">
        <v>23</v>
      </c>
      <c r="B7" s="24">
        <v>391496</v>
      </c>
      <c r="C7" s="25">
        <v>13609155964</v>
      </c>
      <c r="D7" s="25">
        <v>-15368188989</v>
      </c>
      <c r="E7" s="25">
        <v>-1759033025</v>
      </c>
      <c r="F7" s="24">
        <v>391496</v>
      </c>
      <c r="G7" s="25">
        <v>13609155964</v>
      </c>
      <c r="H7" s="25">
        <v>-17205895231</v>
      </c>
      <c r="I7" s="25">
        <v>-3596739267</v>
      </c>
    </row>
    <row r="8" spans="1:9" ht="23.1" customHeight="1">
      <c r="A8" s="23" t="s">
        <v>25</v>
      </c>
      <c r="B8" s="24">
        <v>913672</v>
      </c>
      <c r="C8" s="25">
        <v>8646403407</v>
      </c>
      <c r="D8" s="25">
        <v>-9082356518</v>
      </c>
      <c r="E8" s="25">
        <v>-435953111</v>
      </c>
      <c r="F8" s="24">
        <v>913672</v>
      </c>
      <c r="G8" s="25">
        <v>8646403407</v>
      </c>
      <c r="H8" s="25">
        <v>-8878526770</v>
      </c>
      <c r="I8" s="25">
        <v>-232123363</v>
      </c>
    </row>
    <row r="9" spans="1:9" ht="23.1" customHeight="1">
      <c r="A9" s="23" t="s">
        <v>27</v>
      </c>
      <c r="B9" s="24">
        <v>0</v>
      </c>
      <c r="C9" s="25">
        <v>0</v>
      </c>
      <c r="D9" s="25">
        <v>-681211741</v>
      </c>
      <c r="E9" s="25">
        <v>-681211741</v>
      </c>
      <c r="F9" s="24">
        <v>0</v>
      </c>
      <c r="G9" s="25">
        <v>0</v>
      </c>
      <c r="H9" s="25">
        <v>0</v>
      </c>
      <c r="I9" s="25">
        <v>0</v>
      </c>
    </row>
    <row r="10" spans="1:9" ht="23.1" customHeight="1">
      <c r="A10" s="23" t="s">
        <v>28</v>
      </c>
      <c r="B10" s="24">
        <v>1800000</v>
      </c>
      <c r="C10" s="25">
        <v>14761642500</v>
      </c>
      <c r="D10" s="25">
        <v>-15602608800</v>
      </c>
      <c r="E10" s="25">
        <v>-840966300</v>
      </c>
      <c r="F10" s="24">
        <v>1800000</v>
      </c>
      <c r="G10" s="25">
        <v>14761642500</v>
      </c>
      <c r="H10" s="25">
        <v>-16533039600</v>
      </c>
      <c r="I10" s="25">
        <v>-1771397100</v>
      </c>
    </row>
    <row r="11" spans="1:9" ht="23.1" customHeight="1">
      <c r="A11" s="23" t="s">
        <v>30</v>
      </c>
      <c r="B11" s="24">
        <v>8150000</v>
      </c>
      <c r="C11" s="25">
        <v>27690952636</v>
      </c>
      <c r="D11" s="25">
        <v>-29489487300</v>
      </c>
      <c r="E11" s="25">
        <v>-1798534664</v>
      </c>
      <c r="F11" s="24">
        <v>8150000</v>
      </c>
      <c r="G11" s="25">
        <v>27690952636</v>
      </c>
      <c r="H11" s="25">
        <v>-31044004146</v>
      </c>
      <c r="I11" s="25">
        <v>-3353051510</v>
      </c>
    </row>
    <row r="12" spans="1:9" ht="23.1" customHeight="1">
      <c r="A12" s="23" t="s">
        <v>32</v>
      </c>
      <c r="B12" s="24">
        <v>2248829</v>
      </c>
      <c r="C12" s="25">
        <v>6775644307</v>
      </c>
      <c r="D12" s="25">
        <v>-6444797934</v>
      </c>
      <c r="E12" s="25">
        <v>330846373</v>
      </c>
      <c r="F12" s="24">
        <v>2248829</v>
      </c>
      <c r="G12" s="25">
        <v>6775644307</v>
      </c>
      <c r="H12" s="25">
        <v>-7003037630</v>
      </c>
      <c r="I12" s="25">
        <v>-227393323</v>
      </c>
    </row>
    <row r="13" spans="1:9" ht="23.1" customHeight="1">
      <c r="A13" s="23" t="s">
        <v>34</v>
      </c>
      <c r="B13" s="24">
        <v>0</v>
      </c>
      <c r="C13" s="25">
        <v>0</v>
      </c>
      <c r="D13" s="25">
        <v>44097036</v>
      </c>
      <c r="E13" s="25">
        <v>44097036</v>
      </c>
      <c r="F13" s="24">
        <v>0</v>
      </c>
      <c r="G13" s="25">
        <v>0</v>
      </c>
      <c r="H13" s="25">
        <v>0</v>
      </c>
      <c r="I13" s="25">
        <v>0</v>
      </c>
    </row>
    <row r="14" spans="1:9" ht="23.1" customHeight="1">
      <c r="A14" s="23" t="s">
        <v>35</v>
      </c>
      <c r="B14" s="24">
        <v>0</v>
      </c>
      <c r="C14" s="25">
        <v>0</v>
      </c>
      <c r="D14" s="25">
        <v>-528039360</v>
      </c>
      <c r="E14" s="25">
        <v>-528039360</v>
      </c>
      <c r="F14" s="24">
        <v>0</v>
      </c>
      <c r="G14" s="25">
        <v>0</v>
      </c>
      <c r="H14" s="25">
        <v>0</v>
      </c>
      <c r="I14" s="25">
        <v>0</v>
      </c>
    </row>
    <row r="15" spans="1:9" ht="23.1" customHeight="1">
      <c r="A15" s="23" t="s">
        <v>36</v>
      </c>
      <c r="B15" s="24">
        <v>329000</v>
      </c>
      <c r="C15" s="25">
        <v>8928258886</v>
      </c>
      <c r="D15" s="25">
        <v>-9942090481</v>
      </c>
      <c r="E15" s="25">
        <v>-1013831595</v>
      </c>
      <c r="F15" s="24">
        <v>329000</v>
      </c>
      <c r="G15" s="25">
        <v>8928258886</v>
      </c>
      <c r="H15" s="25">
        <v>-9598695910</v>
      </c>
      <c r="I15" s="25">
        <v>-670437024</v>
      </c>
    </row>
    <row r="16" spans="1:9" ht="23.1" customHeight="1">
      <c r="A16" s="23" t="s">
        <v>38</v>
      </c>
      <c r="B16" s="24">
        <v>425000</v>
      </c>
      <c r="C16" s="25">
        <v>17701545375</v>
      </c>
      <c r="D16" s="25">
        <v>-19581542439</v>
      </c>
      <c r="E16" s="25">
        <v>-1879997064</v>
      </c>
      <c r="F16" s="24">
        <v>425000</v>
      </c>
      <c r="G16" s="25">
        <v>17701545375</v>
      </c>
      <c r="H16" s="25">
        <v>-19644913125</v>
      </c>
      <c r="I16" s="25">
        <v>-1943367750</v>
      </c>
    </row>
    <row r="17" spans="1:9" ht="23.1" customHeight="1">
      <c r="A17" s="23" t="s">
        <v>40</v>
      </c>
      <c r="B17" s="24">
        <v>670000</v>
      </c>
      <c r="C17" s="25">
        <v>11895001111</v>
      </c>
      <c r="D17" s="25">
        <v>-13286969325</v>
      </c>
      <c r="E17" s="25">
        <v>-1391968214</v>
      </c>
      <c r="F17" s="24">
        <v>670000</v>
      </c>
      <c r="G17" s="25">
        <v>11895001111</v>
      </c>
      <c r="H17" s="25">
        <v>-13926342286</v>
      </c>
      <c r="I17" s="25">
        <v>-2031341175</v>
      </c>
    </row>
    <row r="18" spans="1:9" ht="23.1" customHeight="1">
      <c r="A18" s="23" t="s">
        <v>42</v>
      </c>
      <c r="B18" s="24">
        <v>366929</v>
      </c>
      <c r="C18" s="25">
        <v>10924135889</v>
      </c>
      <c r="D18" s="25">
        <v>-11179457928</v>
      </c>
      <c r="E18" s="25">
        <v>-255322039</v>
      </c>
      <c r="F18" s="24">
        <v>366929</v>
      </c>
      <c r="G18" s="25">
        <v>10924135889</v>
      </c>
      <c r="H18" s="25">
        <v>-9866373145</v>
      </c>
      <c r="I18" s="25">
        <v>1057762744</v>
      </c>
    </row>
    <row r="19" spans="1:9" ht="23.1" customHeight="1">
      <c r="A19" s="23" t="s">
        <v>44</v>
      </c>
      <c r="B19" s="24">
        <v>0</v>
      </c>
      <c r="C19" s="25">
        <v>0</v>
      </c>
      <c r="D19" s="25">
        <v>359448481</v>
      </c>
      <c r="E19" s="25">
        <v>359448481</v>
      </c>
      <c r="F19" s="24">
        <v>0</v>
      </c>
      <c r="G19" s="25">
        <v>0</v>
      </c>
      <c r="H19" s="25">
        <v>0</v>
      </c>
      <c r="I19" s="25">
        <v>0</v>
      </c>
    </row>
    <row r="20" spans="1:9" ht="23.1" customHeight="1">
      <c r="A20" s="23" t="s">
        <v>45</v>
      </c>
      <c r="B20" s="24">
        <v>353276</v>
      </c>
      <c r="C20" s="25">
        <v>10078694026</v>
      </c>
      <c r="D20" s="25">
        <v>-7280750451</v>
      </c>
      <c r="E20" s="25">
        <v>2797943575</v>
      </c>
      <c r="F20" s="24">
        <v>353276</v>
      </c>
      <c r="G20" s="25">
        <v>10078694026</v>
      </c>
      <c r="H20" s="25">
        <v>-7280750451</v>
      </c>
      <c r="I20" s="25">
        <v>2797943575</v>
      </c>
    </row>
    <row r="21" spans="1:9" ht="23.1" customHeight="1">
      <c r="A21" s="23" t="s">
        <v>47</v>
      </c>
      <c r="B21" s="24">
        <v>5808425</v>
      </c>
      <c r="C21" s="25">
        <v>26854245519</v>
      </c>
      <c r="D21" s="25">
        <v>-30139574632</v>
      </c>
      <c r="E21" s="25">
        <v>-3285329113</v>
      </c>
      <c r="F21" s="24">
        <v>5808425</v>
      </c>
      <c r="G21" s="25">
        <v>26854245519</v>
      </c>
      <c r="H21" s="25">
        <v>-34469973286</v>
      </c>
      <c r="I21" s="25">
        <v>-7615727767</v>
      </c>
    </row>
    <row r="22" spans="1:9" ht="23.1" customHeight="1">
      <c r="A22" s="23" t="s">
        <v>49</v>
      </c>
      <c r="B22" s="24">
        <v>0</v>
      </c>
      <c r="C22" s="25">
        <v>0</v>
      </c>
      <c r="D22" s="25">
        <v>-59718234</v>
      </c>
      <c r="E22" s="25">
        <v>-59718234</v>
      </c>
      <c r="F22" s="24">
        <v>0</v>
      </c>
      <c r="G22" s="25">
        <v>0</v>
      </c>
      <c r="H22" s="25">
        <v>0</v>
      </c>
      <c r="I22" s="25">
        <v>0</v>
      </c>
    </row>
    <row r="23" spans="1:9" ht="23.1" customHeight="1">
      <c r="A23" s="23" t="s">
        <v>50</v>
      </c>
      <c r="B23" s="24">
        <v>1521059</v>
      </c>
      <c r="C23" s="25">
        <v>17841702652</v>
      </c>
      <c r="D23" s="25">
        <v>-18265065087</v>
      </c>
      <c r="E23" s="25">
        <v>-423362435</v>
      </c>
      <c r="F23" s="24">
        <v>1521059</v>
      </c>
      <c r="G23" s="25">
        <v>17841702652</v>
      </c>
      <c r="H23" s="25">
        <v>-18476746304</v>
      </c>
      <c r="I23" s="25">
        <v>-635043652</v>
      </c>
    </row>
    <row r="24" spans="1:9" ht="23.1" customHeight="1">
      <c r="A24" s="23" t="s">
        <v>52</v>
      </c>
      <c r="B24" s="24">
        <v>672621</v>
      </c>
      <c r="C24" s="25">
        <v>17183505863</v>
      </c>
      <c r="D24" s="25">
        <v>-16936363886</v>
      </c>
      <c r="E24" s="25">
        <v>247141977</v>
      </c>
      <c r="F24" s="24">
        <v>672621</v>
      </c>
      <c r="G24" s="25">
        <v>17183505863</v>
      </c>
      <c r="H24" s="25">
        <v>-16936363886</v>
      </c>
      <c r="I24" s="25">
        <v>247141977</v>
      </c>
    </row>
    <row r="25" spans="1:9" ht="23.1" customHeight="1">
      <c r="A25" s="23" t="s">
        <v>54</v>
      </c>
      <c r="B25" s="24">
        <v>0</v>
      </c>
      <c r="C25" s="25">
        <v>0</v>
      </c>
      <c r="D25" s="25">
        <v>-5726985541</v>
      </c>
      <c r="E25" s="25">
        <v>-5726985541</v>
      </c>
      <c r="F25" s="24">
        <v>0</v>
      </c>
      <c r="G25" s="25">
        <v>0</v>
      </c>
      <c r="H25" s="25">
        <v>0</v>
      </c>
      <c r="I25" s="25">
        <v>0</v>
      </c>
    </row>
    <row r="26" spans="1:9" ht="23.1" customHeight="1">
      <c r="A26" s="23" t="s">
        <v>55</v>
      </c>
      <c r="B26" s="24">
        <v>0</v>
      </c>
      <c r="C26" s="25">
        <v>0</v>
      </c>
      <c r="D26" s="25">
        <v>-606211453</v>
      </c>
      <c r="E26" s="25">
        <v>-606211453</v>
      </c>
      <c r="F26" s="24">
        <v>0</v>
      </c>
      <c r="G26" s="25">
        <v>0</v>
      </c>
      <c r="H26" s="25">
        <v>0</v>
      </c>
      <c r="I26" s="25">
        <v>0</v>
      </c>
    </row>
    <row r="27" spans="1:9" ht="23.1" customHeight="1">
      <c r="A27" s="23" t="s">
        <v>56</v>
      </c>
      <c r="B27" s="24">
        <v>749545</v>
      </c>
      <c r="C27" s="25">
        <v>22464319002</v>
      </c>
      <c r="D27" s="25">
        <v>-24079450249</v>
      </c>
      <c r="E27" s="25">
        <v>-1615131247</v>
      </c>
      <c r="F27" s="24">
        <v>749545</v>
      </c>
      <c r="G27" s="25">
        <v>22464319002</v>
      </c>
      <c r="H27" s="25">
        <v>-25310544493</v>
      </c>
      <c r="I27" s="25">
        <v>-2846225491</v>
      </c>
    </row>
    <row r="28" spans="1:9" ht="23.1" customHeight="1">
      <c r="A28" s="23" t="s">
        <v>58</v>
      </c>
      <c r="B28" s="24">
        <v>0</v>
      </c>
      <c r="C28" s="25">
        <v>0</v>
      </c>
      <c r="D28" s="25">
        <v>-1059311773</v>
      </c>
      <c r="E28" s="25">
        <v>-1059311773</v>
      </c>
      <c r="F28" s="24">
        <v>0</v>
      </c>
      <c r="G28" s="25">
        <v>0</v>
      </c>
      <c r="H28" s="25">
        <v>0</v>
      </c>
      <c r="I28" s="25">
        <v>0</v>
      </c>
    </row>
    <row r="29" spans="1:9" ht="23.1" customHeight="1">
      <c r="A29" s="23" t="s">
        <v>59</v>
      </c>
      <c r="B29" s="24">
        <v>0</v>
      </c>
      <c r="C29" s="25">
        <v>0</v>
      </c>
      <c r="D29" s="25">
        <v>104531812</v>
      </c>
      <c r="E29" s="25">
        <v>104531812</v>
      </c>
      <c r="F29" s="24">
        <v>0</v>
      </c>
      <c r="G29" s="25">
        <v>0</v>
      </c>
      <c r="H29" s="25">
        <v>0</v>
      </c>
      <c r="I29" s="25">
        <v>0</v>
      </c>
    </row>
    <row r="30" spans="1:9" ht="23.1" customHeight="1">
      <c r="A30" s="23" t="s">
        <v>60</v>
      </c>
      <c r="B30" s="24">
        <v>362880</v>
      </c>
      <c r="C30" s="25">
        <v>17213599632</v>
      </c>
      <c r="D30" s="25">
        <v>-15961898234</v>
      </c>
      <c r="E30" s="25">
        <v>1251701398</v>
      </c>
      <c r="F30" s="24">
        <v>362880</v>
      </c>
      <c r="G30" s="25">
        <v>17213599632</v>
      </c>
      <c r="H30" s="25">
        <v>-16524622784</v>
      </c>
      <c r="I30" s="25">
        <v>688976848</v>
      </c>
    </row>
    <row r="31" spans="1:9" ht="23.1" customHeight="1">
      <c r="A31" s="23" t="s">
        <v>62</v>
      </c>
      <c r="B31" s="24">
        <v>502978</v>
      </c>
      <c r="C31" s="25">
        <v>5909826026</v>
      </c>
      <c r="D31" s="25">
        <v>-6249816014</v>
      </c>
      <c r="E31" s="25">
        <v>-339989988</v>
      </c>
      <c r="F31" s="24">
        <v>502978</v>
      </c>
      <c r="G31" s="25">
        <v>5909826026</v>
      </c>
      <c r="H31" s="25">
        <v>-6469809537</v>
      </c>
      <c r="I31" s="25">
        <v>-559983511</v>
      </c>
    </row>
    <row r="32" spans="1:9" ht="23.1" customHeight="1">
      <c r="A32" s="23" t="s">
        <v>64</v>
      </c>
      <c r="B32" s="24">
        <v>0</v>
      </c>
      <c r="C32" s="25">
        <v>0</v>
      </c>
      <c r="D32" s="25">
        <v>700271746</v>
      </c>
      <c r="E32" s="25">
        <v>700271746</v>
      </c>
      <c r="F32" s="24">
        <v>0</v>
      </c>
      <c r="G32" s="25">
        <v>0</v>
      </c>
      <c r="H32" s="25">
        <v>0</v>
      </c>
      <c r="I32" s="25">
        <v>0</v>
      </c>
    </row>
    <row r="33" spans="1:9" ht="23.1" customHeight="1">
      <c r="A33" s="23" t="s">
        <v>65</v>
      </c>
      <c r="B33" s="24">
        <v>229000</v>
      </c>
      <c r="C33" s="25">
        <v>17289064329</v>
      </c>
      <c r="D33" s="25">
        <v>-14826315041</v>
      </c>
      <c r="E33" s="25">
        <v>2462749288</v>
      </c>
      <c r="F33" s="24">
        <v>229000</v>
      </c>
      <c r="G33" s="25">
        <v>17289064329</v>
      </c>
      <c r="H33" s="25">
        <v>-14826315041</v>
      </c>
      <c r="I33" s="25">
        <v>2462749288</v>
      </c>
    </row>
    <row r="34" spans="1:9" ht="23.1" customHeight="1">
      <c r="A34" s="23" t="s">
        <v>67</v>
      </c>
      <c r="B34" s="24">
        <v>100000</v>
      </c>
      <c r="C34" s="25">
        <v>1224669600</v>
      </c>
      <c r="D34" s="25">
        <v>-846768168</v>
      </c>
      <c r="E34" s="25">
        <v>377901432</v>
      </c>
      <c r="F34" s="24">
        <v>100000</v>
      </c>
      <c r="G34" s="25">
        <v>1224669600</v>
      </c>
      <c r="H34" s="25">
        <v>-846768168</v>
      </c>
      <c r="I34" s="25">
        <v>377901432</v>
      </c>
    </row>
    <row r="35" spans="1:9" ht="23.1" customHeight="1">
      <c r="A35" s="23" t="s">
        <v>69</v>
      </c>
      <c r="B35" s="24">
        <v>0</v>
      </c>
      <c r="C35" s="25">
        <v>0</v>
      </c>
      <c r="D35" s="25">
        <v>4362374</v>
      </c>
      <c r="E35" s="25">
        <v>4362374</v>
      </c>
      <c r="F35" s="24">
        <v>0</v>
      </c>
      <c r="G35" s="25">
        <v>0</v>
      </c>
      <c r="H35" s="25">
        <v>0</v>
      </c>
      <c r="I35" s="25">
        <v>0</v>
      </c>
    </row>
    <row r="36" spans="1:9" ht="23.1" customHeight="1">
      <c r="A36" s="23" t="s">
        <v>70</v>
      </c>
      <c r="B36" s="24">
        <v>895000</v>
      </c>
      <c r="C36" s="25">
        <v>18505234800</v>
      </c>
      <c r="D36" s="25">
        <v>-20462519250</v>
      </c>
      <c r="E36" s="25">
        <v>-1957284450</v>
      </c>
      <c r="F36" s="24">
        <v>895000</v>
      </c>
      <c r="G36" s="25">
        <v>18505234800</v>
      </c>
      <c r="H36" s="25">
        <v>-20462519250</v>
      </c>
      <c r="I36" s="25">
        <v>-1957284450</v>
      </c>
    </row>
    <row r="37" spans="1:9" ht="23.1" customHeight="1">
      <c r="A37" s="23" t="s">
        <v>72</v>
      </c>
      <c r="B37" s="24">
        <v>1000000</v>
      </c>
      <c r="C37" s="25">
        <v>16570813500</v>
      </c>
      <c r="D37" s="25">
        <v>-17505220500</v>
      </c>
      <c r="E37" s="25">
        <v>-934407000</v>
      </c>
      <c r="F37" s="24">
        <v>1000000</v>
      </c>
      <c r="G37" s="25">
        <v>16570813500</v>
      </c>
      <c r="H37" s="25">
        <v>-17395875000</v>
      </c>
      <c r="I37" s="25">
        <v>-825061500</v>
      </c>
    </row>
    <row r="38" spans="1:9" ht="23.1" customHeight="1">
      <c r="A38" s="23" t="s">
        <v>74</v>
      </c>
      <c r="B38" s="24">
        <v>0</v>
      </c>
      <c r="C38" s="25">
        <v>0</v>
      </c>
      <c r="D38" s="25">
        <v>200191727</v>
      </c>
      <c r="E38" s="25">
        <v>200191727</v>
      </c>
      <c r="F38" s="24">
        <v>0</v>
      </c>
      <c r="G38" s="25">
        <v>0</v>
      </c>
      <c r="H38" s="25">
        <v>0</v>
      </c>
      <c r="I38" s="25">
        <v>0</v>
      </c>
    </row>
    <row r="39" spans="1:9" ht="23.1" customHeight="1">
      <c r="A39" s="23" t="s">
        <v>75</v>
      </c>
      <c r="B39" s="24">
        <v>5500000</v>
      </c>
      <c r="C39" s="25">
        <v>18370044000</v>
      </c>
      <c r="D39" s="25">
        <v>-20119572000</v>
      </c>
      <c r="E39" s="25">
        <v>-1749528000</v>
      </c>
      <c r="F39" s="24">
        <v>5500000</v>
      </c>
      <c r="G39" s="25">
        <v>18370044000</v>
      </c>
      <c r="H39" s="25">
        <v>-20939663250</v>
      </c>
      <c r="I39" s="25">
        <v>-2569619250</v>
      </c>
    </row>
    <row r="40" spans="1:9" ht="23.1" customHeight="1">
      <c r="A40" s="23" t="s">
        <v>77</v>
      </c>
      <c r="B40" s="24">
        <v>0</v>
      </c>
      <c r="C40" s="25">
        <v>0</v>
      </c>
      <c r="D40" s="25">
        <v>567930301</v>
      </c>
      <c r="E40" s="25">
        <v>567930301</v>
      </c>
      <c r="F40" s="24">
        <v>0</v>
      </c>
      <c r="G40" s="25">
        <v>0</v>
      </c>
      <c r="H40" s="25">
        <v>0</v>
      </c>
      <c r="I40" s="25">
        <v>0</v>
      </c>
    </row>
    <row r="41" spans="1:9" ht="23.1" customHeight="1">
      <c r="A41" s="23" t="s">
        <v>78</v>
      </c>
      <c r="B41" s="24">
        <v>6276643</v>
      </c>
      <c r="C41" s="25">
        <v>19772332114</v>
      </c>
      <c r="D41" s="25">
        <v>-19199454270</v>
      </c>
      <c r="E41" s="25">
        <v>572877844</v>
      </c>
      <c r="F41" s="24">
        <v>6276643</v>
      </c>
      <c r="G41" s="25">
        <v>19772332114</v>
      </c>
      <c r="H41" s="25">
        <v>-19960081413</v>
      </c>
      <c r="I41" s="25">
        <v>-187749299</v>
      </c>
    </row>
    <row r="42" spans="1:9" ht="23.1" customHeight="1">
      <c r="A42" s="23" t="s">
        <v>80</v>
      </c>
      <c r="B42" s="24">
        <v>175000</v>
      </c>
      <c r="C42" s="25">
        <v>10089607500</v>
      </c>
      <c r="D42" s="25">
        <v>-10157944488</v>
      </c>
      <c r="E42" s="25">
        <v>-68336988</v>
      </c>
      <c r="F42" s="24">
        <v>175000</v>
      </c>
      <c r="G42" s="25">
        <v>10089607500</v>
      </c>
      <c r="H42" s="25">
        <v>-10157944488</v>
      </c>
      <c r="I42" s="25">
        <v>-68336988</v>
      </c>
    </row>
    <row r="43" spans="1:9" ht="23.1" customHeight="1">
      <c r="A43" s="23" t="s">
        <v>82</v>
      </c>
      <c r="B43" s="24">
        <v>1479024</v>
      </c>
      <c r="C43" s="25">
        <v>2859585307</v>
      </c>
      <c r="D43" s="25">
        <v>-2919801790</v>
      </c>
      <c r="E43" s="25">
        <v>-60216483</v>
      </c>
      <c r="F43" s="24">
        <v>1479024</v>
      </c>
      <c r="G43" s="25">
        <v>2859585307</v>
      </c>
      <c r="H43" s="25">
        <v>-3033869505</v>
      </c>
      <c r="I43" s="25">
        <v>-174284198</v>
      </c>
    </row>
    <row r="44" spans="1:9" ht="23.1" customHeight="1">
      <c r="A44" s="23" t="s">
        <v>84</v>
      </c>
      <c r="B44" s="24">
        <v>385000</v>
      </c>
      <c r="C44" s="25">
        <v>14994548416</v>
      </c>
      <c r="D44" s="25">
        <v>-17979680566</v>
      </c>
      <c r="E44" s="25">
        <v>-2985132150</v>
      </c>
      <c r="F44" s="24">
        <v>385000</v>
      </c>
      <c r="G44" s="25">
        <v>14994548416</v>
      </c>
      <c r="H44" s="25">
        <v>-17359691581</v>
      </c>
      <c r="I44" s="25">
        <v>-2365143165</v>
      </c>
    </row>
    <row r="45" spans="1:9" ht="23.1" customHeight="1">
      <c r="A45" s="23" t="s">
        <v>86</v>
      </c>
      <c r="B45" s="24">
        <v>205731</v>
      </c>
      <c r="C45" s="25">
        <v>14714271497</v>
      </c>
      <c r="D45" s="25">
        <v>-13708097548</v>
      </c>
      <c r="E45" s="25">
        <v>1006173949</v>
      </c>
      <c r="F45" s="24">
        <v>205731</v>
      </c>
      <c r="G45" s="25">
        <v>14714271497</v>
      </c>
      <c r="H45" s="25">
        <v>-13904424170</v>
      </c>
      <c r="I45" s="25">
        <v>809847327</v>
      </c>
    </row>
    <row r="46" spans="1:9" ht="23.1" customHeight="1">
      <c r="A46" s="23" t="s">
        <v>109</v>
      </c>
      <c r="B46" s="24">
        <v>1000</v>
      </c>
      <c r="C46" s="25">
        <v>652631692</v>
      </c>
      <c r="D46" s="25">
        <v>-644983077</v>
      </c>
      <c r="E46" s="25">
        <v>7648615</v>
      </c>
      <c r="F46" s="24">
        <v>1000</v>
      </c>
      <c r="G46" s="25">
        <v>652631692</v>
      </c>
      <c r="H46" s="25">
        <v>-652881645</v>
      </c>
      <c r="I46" s="25">
        <v>-249953</v>
      </c>
    </row>
    <row r="47" spans="1:9" ht="23.1" customHeight="1">
      <c r="A47" s="23" t="s">
        <v>206</v>
      </c>
      <c r="B47" s="24">
        <v>0</v>
      </c>
      <c r="C47" s="25">
        <v>0</v>
      </c>
      <c r="D47" s="25">
        <v>0</v>
      </c>
      <c r="E47" s="25">
        <v>0</v>
      </c>
      <c r="F47" s="24">
        <v>0</v>
      </c>
      <c r="G47" s="25">
        <v>0</v>
      </c>
      <c r="H47" s="25">
        <v>0</v>
      </c>
      <c r="I47" s="25">
        <v>72893044</v>
      </c>
    </row>
    <row r="48" spans="1:9" ht="23.1" customHeight="1">
      <c r="A48" s="23" t="s">
        <v>119</v>
      </c>
      <c r="B48" s="24">
        <v>0</v>
      </c>
      <c r="C48" s="25">
        <v>0</v>
      </c>
      <c r="D48" s="25">
        <v>1809887</v>
      </c>
      <c r="E48" s="25">
        <v>1809887</v>
      </c>
      <c r="F48" s="24">
        <v>0</v>
      </c>
      <c r="G48" s="25">
        <v>0</v>
      </c>
      <c r="H48" s="25">
        <v>0</v>
      </c>
      <c r="I48" s="25">
        <v>0</v>
      </c>
    </row>
    <row r="49" spans="1:9" ht="23.1" customHeight="1">
      <c r="A49" s="23" t="s">
        <v>116</v>
      </c>
      <c r="B49" s="24">
        <v>1000000</v>
      </c>
      <c r="C49" s="25">
        <v>469878975</v>
      </c>
      <c r="D49" s="25">
        <v>-919763100</v>
      </c>
      <c r="E49" s="25">
        <v>-449884125</v>
      </c>
      <c r="F49" s="24">
        <v>1000000</v>
      </c>
      <c r="G49" s="25">
        <v>469878975</v>
      </c>
      <c r="H49" s="25">
        <v>-977688129</v>
      </c>
      <c r="I49" s="25">
        <v>-507809154</v>
      </c>
    </row>
    <row r="50" spans="1:9" ht="23.1" customHeight="1">
      <c r="A50" s="23" t="s">
        <v>207</v>
      </c>
      <c r="B50" s="24">
        <v>6949</v>
      </c>
      <c r="C50" s="25">
        <v>26069900542</v>
      </c>
      <c r="D50" s="25">
        <v>-24996736203</v>
      </c>
      <c r="E50" s="25">
        <v>1073164339</v>
      </c>
      <c r="F50" s="24">
        <v>6949</v>
      </c>
      <c r="G50" s="25">
        <v>26069900542</v>
      </c>
      <c r="H50" s="25">
        <v>-24996736203</v>
      </c>
      <c r="I50" s="25">
        <v>1073164339</v>
      </c>
    </row>
    <row r="51" spans="1:9" ht="23.1" customHeight="1">
      <c r="A51" s="23" t="s">
        <v>88</v>
      </c>
      <c r="B51" s="24">
        <v>42519057</v>
      </c>
      <c r="C51" s="25">
        <v>400061215067</v>
      </c>
      <c r="D51" s="25">
        <v>-419856109006</v>
      </c>
      <c r="E51" s="25">
        <v>-19794893939</v>
      </c>
      <c r="F51" s="24">
        <v>42519057</v>
      </c>
      <c r="G51" s="25">
        <v>400061215067</v>
      </c>
      <c r="H51" s="25">
        <v>-424684096427</v>
      </c>
      <c r="I51" s="25">
        <v>-24549988316</v>
      </c>
    </row>
    <row r="52" spans="1:9" ht="23.1" customHeight="1">
      <c r="A52" s="23" t="s">
        <v>89</v>
      </c>
      <c r="B52" s="50"/>
      <c r="C52" s="43"/>
      <c r="D52" s="43"/>
      <c r="E52" s="43"/>
      <c r="F52" s="50"/>
      <c r="G52" s="43"/>
      <c r="H52" s="43"/>
      <c r="I52" s="43"/>
    </row>
    <row r="55" spans="1:9">
      <c r="A55" s="138" t="s">
        <v>203</v>
      </c>
      <c r="B55" s="139"/>
      <c r="C55" s="139"/>
      <c r="D55" s="139"/>
      <c r="E55" s="139"/>
      <c r="F55" s="139"/>
      <c r="G55" s="139"/>
      <c r="H55" s="139"/>
      <c r="I55" s="139"/>
    </row>
  </sheetData>
  <mergeCells count="7">
    <mergeCell ref="A55:I55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2"/>
  <sheetViews>
    <sheetView rightToLeft="1" zoomScaleNormal="100" zoomScaleSheetLayoutView="106" workbookViewId="0">
      <selection activeCell="C10" sqref="C10"/>
    </sheetView>
  </sheetViews>
  <sheetFormatPr defaultColWidth="9" defaultRowHeight="14.25"/>
  <cols>
    <col min="1" max="1" width="25.625" style="52" customWidth="1"/>
    <col min="2" max="9" width="13" style="52" customWidth="1"/>
    <col min="10" max="10" width="9" style="14" customWidth="1"/>
    <col min="11" max="16384" width="9" style="14"/>
  </cols>
  <sheetData>
    <row r="1" spans="1:9">
      <c r="A1" s="141" t="s">
        <v>1</v>
      </c>
      <c r="B1" s="142"/>
      <c r="C1" s="142"/>
      <c r="D1" s="142"/>
      <c r="E1" s="142"/>
      <c r="F1" s="142"/>
      <c r="G1" s="142"/>
      <c r="H1" s="142"/>
      <c r="I1" s="142"/>
    </row>
    <row r="2" spans="1:9">
      <c r="A2" s="141" t="s">
        <v>161</v>
      </c>
      <c r="B2" s="142"/>
      <c r="C2" s="142"/>
      <c r="D2" s="142"/>
      <c r="E2" s="142"/>
      <c r="F2" s="142"/>
      <c r="G2" s="142"/>
      <c r="H2" s="142"/>
      <c r="I2" s="142"/>
    </row>
    <row r="3" spans="1:9">
      <c r="A3" s="141" t="s">
        <v>162</v>
      </c>
      <c r="B3" s="142"/>
      <c r="C3" s="142"/>
      <c r="D3" s="142"/>
      <c r="E3" s="142"/>
      <c r="F3" s="142"/>
      <c r="G3" s="142"/>
      <c r="H3" s="142"/>
      <c r="I3" s="142"/>
    </row>
    <row r="4" spans="1:9">
      <c r="A4" s="145" t="s">
        <v>208</v>
      </c>
      <c r="B4" s="146"/>
      <c r="C4" s="146"/>
      <c r="D4" s="146"/>
      <c r="E4" s="146"/>
      <c r="F4" s="146"/>
      <c r="G4" s="146"/>
      <c r="H4" s="146"/>
      <c r="I4" s="146"/>
    </row>
    <row r="6" spans="1:9" ht="19.5" customHeight="1">
      <c r="A6" s="60"/>
      <c r="B6" s="147" t="s">
        <v>178</v>
      </c>
      <c r="C6" s="148"/>
      <c r="D6" s="148"/>
      <c r="E6" s="148"/>
      <c r="F6" s="147" t="s">
        <v>179</v>
      </c>
      <c r="G6" s="148"/>
      <c r="H6" s="148"/>
      <c r="I6" s="148"/>
    </row>
    <row r="7" spans="1:9" ht="20.25" customHeight="1">
      <c r="A7" s="149"/>
      <c r="B7" s="143" t="s">
        <v>209</v>
      </c>
      <c r="C7" s="143" t="s">
        <v>210</v>
      </c>
      <c r="D7" s="143" t="s">
        <v>211</v>
      </c>
      <c r="E7" s="143" t="s">
        <v>88</v>
      </c>
      <c r="F7" s="143" t="s">
        <v>209</v>
      </c>
      <c r="G7" s="143" t="s">
        <v>210</v>
      </c>
      <c r="H7" s="143" t="s">
        <v>211</v>
      </c>
      <c r="I7" s="143" t="s">
        <v>88</v>
      </c>
    </row>
    <row r="8" spans="1:9" ht="20.25" customHeight="1">
      <c r="A8" s="150"/>
      <c r="B8" s="144"/>
      <c r="C8" s="144"/>
      <c r="D8" s="144"/>
      <c r="E8" s="144"/>
      <c r="F8" s="144"/>
      <c r="G8" s="144"/>
      <c r="H8" s="144"/>
      <c r="I8" s="144"/>
    </row>
    <row r="9" spans="1:9">
      <c r="A9" s="150"/>
      <c r="B9" s="55" t="s">
        <v>212</v>
      </c>
      <c r="C9" s="55" t="s">
        <v>213</v>
      </c>
      <c r="D9" s="55" t="s">
        <v>214</v>
      </c>
      <c r="E9" s="148"/>
      <c r="F9" s="55" t="s">
        <v>214</v>
      </c>
      <c r="G9" s="55" t="s">
        <v>214</v>
      </c>
      <c r="H9" s="55" t="s">
        <v>214</v>
      </c>
      <c r="I9" s="148"/>
    </row>
    <row r="10" spans="1:9" ht="23.1" customHeight="1">
      <c r="A10" s="23" t="s">
        <v>109</v>
      </c>
      <c r="B10" s="25">
        <v>0</v>
      </c>
      <c r="C10" s="25">
        <v>7648615</v>
      </c>
      <c r="D10" s="25">
        <v>0</v>
      </c>
      <c r="E10" s="25">
        <v>7648615</v>
      </c>
      <c r="F10" s="25">
        <v>0</v>
      </c>
      <c r="G10" s="25">
        <v>-249953</v>
      </c>
      <c r="H10" s="25">
        <v>0</v>
      </c>
      <c r="I10" s="25">
        <v>-249953</v>
      </c>
    </row>
    <row r="11" spans="1:9" ht="23.1" customHeight="1">
      <c r="A11" s="23" t="s">
        <v>88</v>
      </c>
      <c r="B11" s="25">
        <v>0</v>
      </c>
      <c r="C11" s="25">
        <v>7648615</v>
      </c>
      <c r="D11" s="25">
        <v>0</v>
      </c>
      <c r="E11" s="25">
        <v>7648615</v>
      </c>
      <c r="F11" s="25">
        <v>0</v>
      </c>
      <c r="G11" s="25">
        <v>-249953</v>
      </c>
      <c r="H11" s="25">
        <v>0</v>
      </c>
      <c r="I11" s="25">
        <v>-249953</v>
      </c>
    </row>
    <row r="12" spans="1:9" ht="23.1" customHeight="1">
      <c r="A12" s="59" t="s">
        <v>89</v>
      </c>
      <c r="B12" s="43"/>
      <c r="C12" s="43"/>
      <c r="D12" s="43"/>
      <c r="E12" s="43"/>
      <c r="F12" s="43"/>
      <c r="G12" s="43"/>
      <c r="H12" s="43"/>
      <c r="I12" s="43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6"/>
  <sheetViews>
    <sheetView rightToLeft="1" zoomScaleNormal="100" zoomScaleSheetLayoutView="106" workbookViewId="0">
      <selection activeCell="B11" sqref="B11"/>
    </sheetView>
  </sheetViews>
  <sheetFormatPr defaultColWidth="9" defaultRowHeight="14.25"/>
  <cols>
    <col min="1" max="1" width="28.625" style="52" customWidth="1"/>
    <col min="2" max="2" width="13.5" style="52" customWidth="1"/>
    <col min="3" max="3" width="15.375" style="52" customWidth="1"/>
    <col min="4" max="4" width="14.5" style="52" customWidth="1"/>
    <col min="5" max="5" width="15.375" style="52" customWidth="1"/>
    <col min="6" max="6" width="16.875" style="52" customWidth="1"/>
    <col min="7" max="7" width="13.5" style="52" customWidth="1"/>
    <col min="8" max="8" width="15.375" style="52" customWidth="1"/>
    <col min="9" max="9" width="14.5" style="52" customWidth="1"/>
    <col min="10" max="10" width="15.375" style="52" customWidth="1"/>
    <col min="11" max="11" width="16.875" style="52" customWidth="1"/>
    <col min="12" max="12" width="9" style="13" customWidth="1"/>
    <col min="13" max="16384" width="9" style="13"/>
  </cols>
  <sheetData>
    <row r="1" spans="1:11">
      <c r="A1" s="141" t="s">
        <v>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A2" s="141" t="s">
        <v>161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>
      <c r="A3" s="141" t="s">
        <v>162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5" spans="1:11">
      <c r="A5" s="145" t="s">
        <v>215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7" spans="1:11" ht="19.5" customHeight="1">
      <c r="A7" s="53"/>
      <c r="B7" s="147" t="s">
        <v>178</v>
      </c>
      <c r="C7" s="148"/>
      <c r="D7" s="148"/>
      <c r="E7" s="148"/>
      <c r="F7" s="148"/>
      <c r="G7" s="148" t="s">
        <v>179</v>
      </c>
      <c r="H7" s="148"/>
      <c r="I7" s="148"/>
      <c r="J7" s="148"/>
      <c r="K7" s="148"/>
    </row>
    <row r="8" spans="1:11" ht="19.5" customHeight="1">
      <c r="A8" s="141" t="s">
        <v>216</v>
      </c>
      <c r="B8" s="143" t="s">
        <v>217</v>
      </c>
      <c r="C8" s="143" t="s">
        <v>210</v>
      </c>
      <c r="D8" s="143" t="s">
        <v>211</v>
      </c>
      <c r="E8" s="143" t="s">
        <v>88</v>
      </c>
      <c r="F8" s="151"/>
      <c r="G8" s="143" t="s">
        <v>217</v>
      </c>
      <c r="H8" s="143" t="s">
        <v>210</v>
      </c>
      <c r="I8" s="143" t="s">
        <v>211</v>
      </c>
      <c r="J8" s="143" t="s">
        <v>88</v>
      </c>
      <c r="K8" s="151"/>
    </row>
    <row r="9" spans="1:11" ht="18.75" customHeight="1">
      <c r="A9" s="142"/>
      <c r="B9" s="144"/>
      <c r="C9" s="144"/>
      <c r="D9" s="144"/>
      <c r="E9" s="148"/>
      <c r="F9" s="148"/>
      <c r="G9" s="144"/>
      <c r="H9" s="144"/>
      <c r="I9" s="144"/>
      <c r="J9" s="148"/>
      <c r="K9" s="148"/>
    </row>
    <row r="10" spans="1:11" ht="28.5" customHeight="1">
      <c r="A10" s="152"/>
      <c r="B10" s="55" t="s">
        <v>212</v>
      </c>
      <c r="C10" s="55" t="s">
        <v>214</v>
      </c>
      <c r="D10" s="55" t="s">
        <v>214</v>
      </c>
      <c r="E10" s="57" t="s">
        <v>143</v>
      </c>
      <c r="F10" s="57" t="s">
        <v>218</v>
      </c>
      <c r="G10" s="55" t="s">
        <v>212</v>
      </c>
      <c r="H10" s="55" t="s">
        <v>214</v>
      </c>
      <c r="I10" s="55" t="s">
        <v>214</v>
      </c>
      <c r="J10" s="57" t="s">
        <v>143</v>
      </c>
      <c r="K10" s="57" t="s">
        <v>218</v>
      </c>
    </row>
    <row r="11" spans="1:11" ht="23.1" customHeight="1">
      <c r="A11" s="23" t="s">
        <v>23</v>
      </c>
      <c r="B11" s="25">
        <v>40974581</v>
      </c>
      <c r="C11" s="25">
        <v>-1759033025</v>
      </c>
      <c r="D11" s="25">
        <v>0</v>
      </c>
      <c r="E11" s="25">
        <v>-1718058444</v>
      </c>
      <c r="F11" s="25">
        <v>16.309999999999999</v>
      </c>
      <c r="G11" s="25">
        <v>2324624574</v>
      </c>
      <c r="H11" s="25">
        <v>-3596739267</v>
      </c>
      <c r="I11" s="25">
        <v>0</v>
      </c>
      <c r="J11" s="25">
        <v>-1272114693</v>
      </c>
      <c r="K11" s="25">
        <v>11.79</v>
      </c>
    </row>
    <row r="12" spans="1:11" ht="23.1" customHeight="1">
      <c r="A12" s="23" t="s">
        <v>25</v>
      </c>
      <c r="B12" s="25">
        <v>0</v>
      </c>
      <c r="C12" s="25">
        <v>-435953111</v>
      </c>
      <c r="D12" s="25">
        <v>0</v>
      </c>
      <c r="E12" s="25">
        <v>-435953111</v>
      </c>
      <c r="F12" s="25">
        <v>4.1399999999999997</v>
      </c>
      <c r="G12" s="25">
        <v>0</v>
      </c>
      <c r="H12" s="25">
        <v>-232123363</v>
      </c>
      <c r="I12" s="25">
        <v>0</v>
      </c>
      <c r="J12" s="25">
        <v>-232123363</v>
      </c>
      <c r="K12" s="25">
        <v>2.15</v>
      </c>
    </row>
    <row r="13" spans="1:11" ht="23.1" customHeight="1">
      <c r="A13" s="23" t="s">
        <v>27</v>
      </c>
      <c r="B13" s="25">
        <v>0</v>
      </c>
      <c r="C13" s="25">
        <v>-681211741</v>
      </c>
      <c r="D13" s="25">
        <v>654835026</v>
      </c>
      <c r="E13" s="25">
        <v>-26376715</v>
      </c>
      <c r="F13" s="25">
        <v>0.25</v>
      </c>
      <c r="G13" s="25">
        <v>0</v>
      </c>
      <c r="H13" s="25">
        <v>0</v>
      </c>
      <c r="I13" s="25">
        <v>654835026</v>
      </c>
      <c r="J13" s="25">
        <v>654835026</v>
      </c>
      <c r="K13" s="25">
        <v>-6.07</v>
      </c>
    </row>
    <row r="14" spans="1:11" ht="23.1" customHeight="1">
      <c r="A14" s="23" t="s">
        <v>28</v>
      </c>
      <c r="B14" s="25">
        <v>0</v>
      </c>
      <c r="C14" s="25">
        <v>-840966300</v>
      </c>
      <c r="D14" s="25">
        <v>0</v>
      </c>
      <c r="E14" s="25">
        <v>-840966300</v>
      </c>
      <c r="F14" s="25">
        <v>7.98</v>
      </c>
      <c r="G14" s="25">
        <v>0</v>
      </c>
      <c r="H14" s="25">
        <v>-1771397100</v>
      </c>
      <c r="I14" s="25">
        <v>0</v>
      </c>
      <c r="J14" s="25">
        <v>-1771397100</v>
      </c>
      <c r="K14" s="25">
        <v>16.420000000000002</v>
      </c>
    </row>
    <row r="15" spans="1:11" ht="23.1" customHeight="1">
      <c r="A15" s="23" t="s">
        <v>30</v>
      </c>
      <c r="B15" s="25">
        <v>0</v>
      </c>
      <c r="C15" s="25">
        <v>-1798534664</v>
      </c>
      <c r="D15" s="25">
        <v>0</v>
      </c>
      <c r="E15" s="25">
        <v>-1798534664</v>
      </c>
      <c r="F15" s="25">
        <v>17.07</v>
      </c>
      <c r="G15" s="25">
        <v>0</v>
      </c>
      <c r="H15" s="25">
        <v>-3353051510</v>
      </c>
      <c r="I15" s="25">
        <v>0</v>
      </c>
      <c r="J15" s="25">
        <v>-3353051510</v>
      </c>
      <c r="K15" s="25">
        <v>31.09</v>
      </c>
    </row>
    <row r="16" spans="1:11" ht="23.1" customHeight="1">
      <c r="A16" s="23" t="s">
        <v>32</v>
      </c>
      <c r="B16" s="25">
        <v>0</v>
      </c>
      <c r="C16" s="25">
        <v>330846373</v>
      </c>
      <c r="D16" s="25">
        <v>0</v>
      </c>
      <c r="E16" s="25">
        <v>330846373</v>
      </c>
      <c r="F16" s="25">
        <v>-3.14</v>
      </c>
      <c r="G16" s="25">
        <v>0</v>
      </c>
      <c r="H16" s="25">
        <v>-227393323</v>
      </c>
      <c r="I16" s="25">
        <v>0</v>
      </c>
      <c r="J16" s="25">
        <v>-227393323</v>
      </c>
      <c r="K16" s="25">
        <v>2.11</v>
      </c>
    </row>
    <row r="17" spans="1:11" ht="23.1" customHeight="1">
      <c r="A17" s="23" t="s">
        <v>34</v>
      </c>
      <c r="B17" s="25">
        <v>0</v>
      </c>
      <c r="C17" s="25">
        <v>44097036</v>
      </c>
      <c r="D17" s="25">
        <v>0</v>
      </c>
      <c r="E17" s="25">
        <v>44097036</v>
      </c>
      <c r="F17" s="25">
        <v>-0.42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</row>
    <row r="18" spans="1:11" ht="23.1" customHeight="1">
      <c r="A18" s="23" t="s">
        <v>35</v>
      </c>
      <c r="B18" s="25">
        <v>0</v>
      </c>
      <c r="C18" s="25">
        <v>-528039360</v>
      </c>
      <c r="D18" s="25">
        <v>2458683348</v>
      </c>
      <c r="E18" s="25">
        <v>1930643988</v>
      </c>
      <c r="F18" s="25">
        <v>-18.329999999999998</v>
      </c>
      <c r="G18" s="25">
        <v>0</v>
      </c>
      <c r="H18" s="25">
        <v>0</v>
      </c>
      <c r="I18" s="25">
        <v>2458683348</v>
      </c>
      <c r="J18" s="25">
        <v>2458683348</v>
      </c>
      <c r="K18" s="25">
        <v>-22.79</v>
      </c>
    </row>
    <row r="19" spans="1:11" ht="23.1" customHeight="1">
      <c r="A19" s="23" t="s">
        <v>36</v>
      </c>
      <c r="B19" s="25">
        <v>0</v>
      </c>
      <c r="C19" s="25">
        <v>-1013831595</v>
      </c>
      <c r="D19" s="25">
        <v>0</v>
      </c>
      <c r="E19" s="25">
        <v>-1013831595</v>
      </c>
      <c r="F19" s="25">
        <v>9.6199999999999992</v>
      </c>
      <c r="G19" s="25">
        <v>0</v>
      </c>
      <c r="H19" s="25">
        <v>-670437024</v>
      </c>
      <c r="I19" s="25">
        <v>0</v>
      </c>
      <c r="J19" s="25">
        <v>-670437024</v>
      </c>
      <c r="K19" s="25">
        <v>6.22</v>
      </c>
    </row>
    <row r="20" spans="1:11" ht="23.1" customHeight="1">
      <c r="A20" s="23" t="s">
        <v>38</v>
      </c>
      <c r="B20" s="25">
        <v>2636851089</v>
      </c>
      <c r="C20" s="25">
        <v>-1879997064</v>
      </c>
      <c r="D20" s="25">
        <v>0</v>
      </c>
      <c r="E20" s="25">
        <v>756854025</v>
      </c>
      <c r="F20" s="25">
        <v>-7.18</v>
      </c>
      <c r="G20" s="25">
        <v>2636851089</v>
      </c>
      <c r="H20" s="25">
        <v>-1943367750</v>
      </c>
      <c r="I20" s="25">
        <v>0</v>
      </c>
      <c r="J20" s="25">
        <v>693483339</v>
      </c>
      <c r="K20" s="25">
        <v>-6.43</v>
      </c>
    </row>
    <row r="21" spans="1:11" ht="23.1" customHeight="1">
      <c r="A21" s="23" t="s">
        <v>40</v>
      </c>
      <c r="B21" s="25">
        <v>0</v>
      </c>
      <c r="C21" s="25">
        <v>-1391968214</v>
      </c>
      <c r="D21" s="25">
        <v>0</v>
      </c>
      <c r="E21" s="25">
        <v>-1391968214</v>
      </c>
      <c r="F21" s="25">
        <v>13.21</v>
      </c>
      <c r="G21" s="25">
        <v>0</v>
      </c>
      <c r="H21" s="25">
        <v>-2031341175</v>
      </c>
      <c r="I21" s="25">
        <v>0</v>
      </c>
      <c r="J21" s="25">
        <v>-2031341175</v>
      </c>
      <c r="K21" s="25">
        <v>18.829999999999998</v>
      </c>
    </row>
    <row r="22" spans="1:11" ht="23.1" customHeight="1">
      <c r="A22" s="23" t="s">
        <v>42</v>
      </c>
      <c r="B22" s="25">
        <v>0</v>
      </c>
      <c r="C22" s="25">
        <v>-255322039</v>
      </c>
      <c r="D22" s="25">
        <v>0</v>
      </c>
      <c r="E22" s="25">
        <v>-255322039</v>
      </c>
      <c r="F22" s="25">
        <v>2.42</v>
      </c>
      <c r="G22" s="25">
        <v>0</v>
      </c>
      <c r="H22" s="25">
        <v>1057762744</v>
      </c>
      <c r="I22" s="25">
        <v>687698985</v>
      </c>
      <c r="J22" s="25">
        <v>1745461729</v>
      </c>
      <c r="K22" s="25">
        <v>-16.18</v>
      </c>
    </row>
    <row r="23" spans="1:11" ht="23.1" customHeight="1">
      <c r="A23" s="23" t="s">
        <v>44</v>
      </c>
      <c r="B23" s="25">
        <v>0</v>
      </c>
      <c r="C23" s="25">
        <v>359448481</v>
      </c>
      <c r="D23" s="25">
        <v>-407096403</v>
      </c>
      <c r="E23" s="25">
        <v>-47647922</v>
      </c>
      <c r="F23" s="25">
        <v>0.45</v>
      </c>
      <c r="G23" s="25">
        <v>0</v>
      </c>
      <c r="H23" s="25">
        <v>0</v>
      </c>
      <c r="I23" s="25">
        <v>-407096403</v>
      </c>
      <c r="J23" s="25">
        <v>-407096403</v>
      </c>
      <c r="K23" s="25">
        <v>3.77</v>
      </c>
    </row>
    <row r="24" spans="1:11" ht="23.1" customHeight="1">
      <c r="A24" s="23" t="s">
        <v>45</v>
      </c>
      <c r="B24" s="25">
        <v>0</v>
      </c>
      <c r="C24" s="25">
        <v>2797943575</v>
      </c>
      <c r="D24" s="25">
        <v>0</v>
      </c>
      <c r="E24" s="25">
        <v>2797943575</v>
      </c>
      <c r="F24" s="25">
        <v>-26.56</v>
      </c>
      <c r="G24" s="25">
        <v>0</v>
      </c>
      <c r="H24" s="25">
        <v>2797943575</v>
      </c>
      <c r="I24" s="25">
        <v>0</v>
      </c>
      <c r="J24" s="25">
        <v>2797943575</v>
      </c>
      <c r="K24" s="25">
        <v>-25.94</v>
      </c>
    </row>
    <row r="25" spans="1:11" ht="23.1" customHeight="1">
      <c r="A25" s="23" t="s">
        <v>47</v>
      </c>
      <c r="B25" s="25">
        <v>0</v>
      </c>
      <c r="C25" s="25">
        <v>-3285329113</v>
      </c>
      <c r="D25" s="25">
        <v>0</v>
      </c>
      <c r="E25" s="25">
        <v>-3285329113</v>
      </c>
      <c r="F25" s="25">
        <v>31.19</v>
      </c>
      <c r="G25" s="25">
        <v>0</v>
      </c>
      <c r="H25" s="25">
        <v>-7615727767</v>
      </c>
      <c r="I25" s="25">
        <v>0</v>
      </c>
      <c r="J25" s="25">
        <v>-7615727767</v>
      </c>
      <c r="K25" s="25">
        <v>70.599999999999994</v>
      </c>
    </row>
    <row r="26" spans="1:11" ht="23.1" customHeight="1">
      <c r="A26" s="23" t="s">
        <v>49</v>
      </c>
      <c r="B26" s="25">
        <v>0</v>
      </c>
      <c r="C26" s="25">
        <v>-59718234</v>
      </c>
      <c r="D26" s="25">
        <v>209426179</v>
      </c>
      <c r="E26" s="25">
        <v>149707945</v>
      </c>
      <c r="F26" s="25">
        <v>-1.42</v>
      </c>
      <c r="G26" s="25">
        <v>0</v>
      </c>
      <c r="H26" s="25">
        <v>0</v>
      </c>
      <c r="I26" s="25">
        <v>767313404</v>
      </c>
      <c r="J26" s="25">
        <v>767313404</v>
      </c>
      <c r="K26" s="25">
        <v>-7.11</v>
      </c>
    </row>
    <row r="27" spans="1:11" ht="23.1" customHeight="1">
      <c r="A27" s="23" t="s">
        <v>50</v>
      </c>
      <c r="B27" s="25">
        <v>0</v>
      </c>
      <c r="C27" s="25">
        <v>-423362435</v>
      </c>
      <c r="D27" s="25">
        <v>0</v>
      </c>
      <c r="E27" s="25">
        <v>-423362435</v>
      </c>
      <c r="F27" s="25">
        <v>4.0199999999999996</v>
      </c>
      <c r="G27" s="25">
        <v>0</v>
      </c>
      <c r="H27" s="25">
        <v>-635043652</v>
      </c>
      <c r="I27" s="25">
        <v>0</v>
      </c>
      <c r="J27" s="25">
        <v>-635043652</v>
      </c>
      <c r="K27" s="25">
        <v>5.89</v>
      </c>
    </row>
    <row r="28" spans="1:11" ht="23.1" customHeight="1">
      <c r="A28" s="23" t="s">
        <v>52</v>
      </c>
      <c r="B28" s="25">
        <v>0</v>
      </c>
      <c r="C28" s="25">
        <v>247141977</v>
      </c>
      <c r="D28" s="25">
        <v>0</v>
      </c>
      <c r="E28" s="25">
        <v>247141977</v>
      </c>
      <c r="F28" s="25">
        <v>-2.35</v>
      </c>
      <c r="G28" s="25">
        <v>0</v>
      </c>
      <c r="H28" s="25">
        <v>247141977</v>
      </c>
      <c r="I28" s="25">
        <v>0</v>
      </c>
      <c r="J28" s="25">
        <v>247141977</v>
      </c>
      <c r="K28" s="25">
        <v>-2.29</v>
      </c>
    </row>
    <row r="29" spans="1:11" ht="23.1" customHeight="1">
      <c r="A29" s="23" t="s">
        <v>54</v>
      </c>
      <c r="B29" s="25">
        <v>0</v>
      </c>
      <c r="C29" s="25">
        <v>-5726985541</v>
      </c>
      <c r="D29" s="25">
        <v>4515258710</v>
      </c>
      <c r="E29" s="25">
        <v>-1211726831</v>
      </c>
      <c r="F29" s="25">
        <v>11.5</v>
      </c>
      <c r="G29" s="25">
        <v>0</v>
      </c>
      <c r="H29" s="25">
        <v>0</v>
      </c>
      <c r="I29" s="25">
        <v>4515258710</v>
      </c>
      <c r="J29" s="25">
        <v>4515258710</v>
      </c>
      <c r="K29" s="25">
        <v>-41.86</v>
      </c>
    </row>
    <row r="30" spans="1:11" ht="23.1" customHeight="1">
      <c r="A30" s="23" t="s">
        <v>55</v>
      </c>
      <c r="B30" s="25">
        <v>0</v>
      </c>
      <c r="C30" s="25">
        <v>-606211453</v>
      </c>
      <c r="D30" s="25">
        <v>23806934</v>
      </c>
      <c r="E30" s="25">
        <v>-582404519</v>
      </c>
      <c r="F30" s="25">
        <v>5.53</v>
      </c>
      <c r="G30" s="25">
        <v>0</v>
      </c>
      <c r="H30" s="25">
        <v>0</v>
      </c>
      <c r="I30" s="25">
        <v>23806934</v>
      </c>
      <c r="J30" s="25">
        <v>23806934</v>
      </c>
      <c r="K30" s="25">
        <v>-0.22</v>
      </c>
    </row>
    <row r="31" spans="1:11" ht="23.1" customHeight="1">
      <c r="A31" s="23" t="s">
        <v>56</v>
      </c>
      <c r="B31" s="25">
        <v>0</v>
      </c>
      <c r="C31" s="25">
        <v>-1615131247</v>
      </c>
      <c r="D31" s="25">
        <v>-837671722</v>
      </c>
      <c r="E31" s="25">
        <v>-2452802969</v>
      </c>
      <c r="F31" s="25">
        <v>23.28</v>
      </c>
      <c r="G31" s="25">
        <v>0</v>
      </c>
      <c r="H31" s="25">
        <v>-2846225491</v>
      </c>
      <c r="I31" s="25">
        <v>-678955210</v>
      </c>
      <c r="J31" s="25">
        <v>-3525180701</v>
      </c>
      <c r="K31" s="25">
        <v>32.68</v>
      </c>
    </row>
    <row r="32" spans="1:11" ht="23.1" customHeight="1">
      <c r="A32" s="23" t="s">
        <v>58</v>
      </c>
      <c r="B32" s="25">
        <v>0</v>
      </c>
      <c r="C32" s="25">
        <v>-1059311773</v>
      </c>
      <c r="D32" s="25">
        <v>-1001429187</v>
      </c>
      <c r="E32" s="25">
        <v>-2060740960</v>
      </c>
      <c r="F32" s="25">
        <v>19.559999999999999</v>
      </c>
      <c r="G32" s="25">
        <v>0</v>
      </c>
      <c r="H32" s="25">
        <v>0</v>
      </c>
      <c r="I32" s="25">
        <v>-1001429187</v>
      </c>
      <c r="J32" s="25">
        <v>-1001429187</v>
      </c>
      <c r="K32" s="25">
        <v>9.2799999999999994</v>
      </c>
    </row>
    <row r="33" spans="1:11" ht="23.1" customHeight="1">
      <c r="A33" s="23" t="s">
        <v>200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-153745501</v>
      </c>
      <c r="J33" s="25">
        <v>-153745501</v>
      </c>
      <c r="K33" s="25">
        <v>1.43</v>
      </c>
    </row>
    <row r="34" spans="1:11" ht="23.1" customHeight="1">
      <c r="A34" s="23" t="s">
        <v>59</v>
      </c>
      <c r="B34" s="25">
        <v>0</v>
      </c>
      <c r="C34" s="25">
        <v>104531812</v>
      </c>
      <c r="D34" s="25">
        <v>-144795844</v>
      </c>
      <c r="E34" s="25">
        <v>-40264032</v>
      </c>
      <c r="F34" s="25">
        <v>0.38</v>
      </c>
      <c r="G34" s="25">
        <v>0</v>
      </c>
      <c r="H34" s="25">
        <v>0</v>
      </c>
      <c r="I34" s="25">
        <v>-144795844</v>
      </c>
      <c r="J34" s="25">
        <v>-144795844</v>
      </c>
      <c r="K34" s="25">
        <v>1.34</v>
      </c>
    </row>
    <row r="35" spans="1:11" ht="23.1" customHeight="1">
      <c r="A35" s="23" t="s">
        <v>60</v>
      </c>
      <c r="B35" s="25">
        <v>0</v>
      </c>
      <c r="C35" s="25">
        <v>1251701398</v>
      </c>
      <c r="D35" s="25">
        <v>0</v>
      </c>
      <c r="E35" s="25">
        <v>1251701398</v>
      </c>
      <c r="F35" s="25">
        <v>-11.88</v>
      </c>
      <c r="G35" s="25">
        <v>0</v>
      </c>
      <c r="H35" s="25">
        <v>688976848</v>
      </c>
      <c r="I35" s="25">
        <v>0</v>
      </c>
      <c r="J35" s="25">
        <v>688976848</v>
      </c>
      <c r="K35" s="25">
        <v>-6.39</v>
      </c>
    </row>
    <row r="36" spans="1:11" ht="23.1" customHeight="1">
      <c r="A36" s="23" t="s">
        <v>62</v>
      </c>
      <c r="B36" s="25">
        <v>0</v>
      </c>
      <c r="C36" s="25">
        <v>-339989988</v>
      </c>
      <c r="D36" s="25">
        <v>0</v>
      </c>
      <c r="E36" s="25">
        <v>-339989988</v>
      </c>
      <c r="F36" s="25">
        <v>3.23</v>
      </c>
      <c r="G36" s="25">
        <v>0</v>
      </c>
      <c r="H36" s="25">
        <v>-559983511</v>
      </c>
      <c r="I36" s="25">
        <v>0</v>
      </c>
      <c r="J36" s="25">
        <v>-559983511</v>
      </c>
      <c r="K36" s="25">
        <v>5.19</v>
      </c>
    </row>
    <row r="37" spans="1:11" ht="23.1" customHeight="1">
      <c r="A37" s="23" t="s">
        <v>64</v>
      </c>
      <c r="B37" s="25">
        <v>0</v>
      </c>
      <c r="C37" s="25">
        <v>700271746</v>
      </c>
      <c r="D37" s="25">
        <v>-820469328</v>
      </c>
      <c r="E37" s="25">
        <v>-120197582</v>
      </c>
      <c r="F37" s="25">
        <v>1.1399999999999999</v>
      </c>
      <c r="G37" s="25">
        <v>0</v>
      </c>
      <c r="H37" s="25">
        <v>0</v>
      </c>
      <c r="I37" s="25">
        <v>-824721156</v>
      </c>
      <c r="J37" s="25">
        <v>-824721156</v>
      </c>
      <c r="K37" s="25">
        <v>7.65</v>
      </c>
    </row>
    <row r="38" spans="1:11" ht="23.1" customHeight="1">
      <c r="A38" s="23" t="s">
        <v>65</v>
      </c>
      <c r="B38" s="25">
        <v>0</v>
      </c>
      <c r="C38" s="25">
        <v>2462749288</v>
      </c>
      <c r="D38" s="25">
        <v>0</v>
      </c>
      <c r="E38" s="25">
        <v>2462749288</v>
      </c>
      <c r="F38" s="25">
        <v>-23.38</v>
      </c>
      <c r="G38" s="25">
        <v>0</v>
      </c>
      <c r="H38" s="25">
        <v>2462749288</v>
      </c>
      <c r="I38" s="25">
        <v>0</v>
      </c>
      <c r="J38" s="25">
        <v>2462749288</v>
      </c>
      <c r="K38" s="25">
        <v>-22.83</v>
      </c>
    </row>
    <row r="39" spans="1:11" ht="23.1" customHeight="1">
      <c r="A39" s="23" t="s">
        <v>67</v>
      </c>
      <c r="B39" s="25">
        <v>0</v>
      </c>
      <c r="C39" s="25">
        <v>377901432</v>
      </c>
      <c r="D39" s="25">
        <v>478086480</v>
      </c>
      <c r="E39" s="25">
        <v>855987912</v>
      </c>
      <c r="F39" s="25">
        <v>-8.1300000000000008</v>
      </c>
      <c r="G39" s="25">
        <v>0</v>
      </c>
      <c r="H39" s="25">
        <v>377901432</v>
      </c>
      <c r="I39" s="25">
        <v>478086480</v>
      </c>
      <c r="J39" s="25">
        <v>855987912</v>
      </c>
      <c r="K39" s="25">
        <v>-7.94</v>
      </c>
    </row>
    <row r="40" spans="1:11" ht="23.1" customHeight="1">
      <c r="A40" s="23" t="s">
        <v>69</v>
      </c>
      <c r="B40" s="25">
        <v>0</v>
      </c>
      <c r="C40" s="25">
        <v>4362374</v>
      </c>
      <c r="D40" s="25">
        <v>303939245</v>
      </c>
      <c r="E40" s="25">
        <v>308301619</v>
      </c>
      <c r="F40" s="25">
        <v>-2.93</v>
      </c>
      <c r="G40" s="25">
        <v>0</v>
      </c>
      <c r="H40" s="25">
        <v>0</v>
      </c>
      <c r="I40" s="25">
        <v>356399910</v>
      </c>
      <c r="J40" s="25">
        <v>356399910</v>
      </c>
      <c r="K40" s="25">
        <v>-3.3</v>
      </c>
    </row>
    <row r="41" spans="1:11" ht="23.1" customHeight="1">
      <c r="A41" s="23" t="s">
        <v>70</v>
      </c>
      <c r="B41" s="25">
        <v>0</v>
      </c>
      <c r="C41" s="25">
        <v>-1957284450</v>
      </c>
      <c r="D41" s="25">
        <v>0</v>
      </c>
      <c r="E41" s="25">
        <v>-1957284450</v>
      </c>
      <c r="F41" s="25">
        <v>18.579999999999998</v>
      </c>
      <c r="G41" s="25">
        <v>0</v>
      </c>
      <c r="H41" s="25">
        <v>-1957284450</v>
      </c>
      <c r="I41" s="25">
        <v>0</v>
      </c>
      <c r="J41" s="25">
        <v>-1957284450</v>
      </c>
      <c r="K41" s="25">
        <v>18.149999999999999</v>
      </c>
    </row>
    <row r="42" spans="1:11" ht="23.1" customHeight="1">
      <c r="A42" s="23" t="s">
        <v>72</v>
      </c>
      <c r="B42" s="25">
        <v>0</v>
      </c>
      <c r="C42" s="25">
        <v>-934407000</v>
      </c>
      <c r="D42" s="25">
        <v>0</v>
      </c>
      <c r="E42" s="25">
        <v>-934407000</v>
      </c>
      <c r="F42" s="25">
        <v>8.8699999999999992</v>
      </c>
      <c r="G42" s="25">
        <v>0</v>
      </c>
      <c r="H42" s="25">
        <v>-825061500</v>
      </c>
      <c r="I42" s="25">
        <v>0</v>
      </c>
      <c r="J42" s="25">
        <v>-825061500</v>
      </c>
      <c r="K42" s="25">
        <v>7.65</v>
      </c>
    </row>
    <row r="43" spans="1:11" ht="23.1" customHeight="1">
      <c r="A43" s="23" t="s">
        <v>199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525525056</v>
      </c>
      <c r="J43" s="25">
        <v>525525056</v>
      </c>
      <c r="K43" s="25">
        <v>-4.87</v>
      </c>
    </row>
    <row r="44" spans="1:11" ht="23.1" customHeight="1">
      <c r="A44" s="23" t="s">
        <v>74</v>
      </c>
      <c r="B44" s="25">
        <v>0</v>
      </c>
      <c r="C44" s="25">
        <v>200191727</v>
      </c>
      <c r="D44" s="25">
        <v>-552170809</v>
      </c>
      <c r="E44" s="25">
        <v>-351979082</v>
      </c>
      <c r="F44" s="25">
        <v>3.34</v>
      </c>
      <c r="G44" s="25">
        <v>0</v>
      </c>
      <c r="H44" s="25">
        <v>0</v>
      </c>
      <c r="I44" s="25">
        <v>-552170809</v>
      </c>
      <c r="J44" s="25">
        <v>-552170809</v>
      </c>
      <c r="K44" s="25">
        <v>5.12</v>
      </c>
    </row>
    <row r="45" spans="1:11" ht="23.1" customHeight="1">
      <c r="A45" s="23" t="s">
        <v>75</v>
      </c>
      <c r="B45" s="25">
        <v>0</v>
      </c>
      <c r="C45" s="25">
        <v>-1749528000</v>
      </c>
      <c r="D45" s="25">
        <v>0</v>
      </c>
      <c r="E45" s="25">
        <v>-1749528000</v>
      </c>
      <c r="F45" s="25">
        <v>16.61</v>
      </c>
      <c r="G45" s="25">
        <v>0</v>
      </c>
      <c r="H45" s="25">
        <v>-2569619250</v>
      </c>
      <c r="I45" s="25">
        <v>0</v>
      </c>
      <c r="J45" s="25">
        <v>-2569619250</v>
      </c>
      <c r="K45" s="25">
        <v>23.82</v>
      </c>
    </row>
    <row r="46" spans="1:11" ht="23.1" customHeight="1">
      <c r="A46" s="23" t="s">
        <v>77</v>
      </c>
      <c r="B46" s="25">
        <v>0</v>
      </c>
      <c r="C46" s="25">
        <v>567930301</v>
      </c>
      <c r="D46" s="25">
        <v>-477605392</v>
      </c>
      <c r="E46" s="25">
        <v>90324909</v>
      </c>
      <c r="F46" s="25">
        <v>-0.86</v>
      </c>
      <c r="G46" s="25">
        <v>0</v>
      </c>
      <c r="H46" s="25">
        <v>0</v>
      </c>
      <c r="I46" s="25">
        <v>-477605392</v>
      </c>
      <c r="J46" s="25">
        <v>-477605392</v>
      </c>
      <c r="K46" s="25">
        <v>4.43</v>
      </c>
    </row>
    <row r="47" spans="1:11" ht="23.1" customHeight="1">
      <c r="A47" s="23" t="s">
        <v>78</v>
      </c>
      <c r="B47" s="25">
        <v>0</v>
      </c>
      <c r="C47" s="25">
        <v>572877844</v>
      </c>
      <c r="D47" s="25">
        <v>0</v>
      </c>
      <c r="E47" s="25">
        <v>572877844</v>
      </c>
      <c r="F47" s="25">
        <v>-5.44</v>
      </c>
      <c r="G47" s="25">
        <v>0</v>
      </c>
      <c r="H47" s="25">
        <v>-187749299</v>
      </c>
      <c r="I47" s="25">
        <v>0</v>
      </c>
      <c r="J47" s="25">
        <v>-187749299</v>
      </c>
      <c r="K47" s="25">
        <v>1.74</v>
      </c>
    </row>
    <row r="48" spans="1:11" ht="23.1" customHeight="1">
      <c r="A48" s="23" t="s">
        <v>80</v>
      </c>
      <c r="B48" s="25">
        <v>0</v>
      </c>
      <c r="C48" s="25">
        <v>-68336988</v>
      </c>
      <c r="D48" s="25">
        <v>0</v>
      </c>
      <c r="E48" s="25">
        <v>-68336988</v>
      </c>
      <c r="F48" s="25">
        <v>0.65</v>
      </c>
      <c r="G48" s="25">
        <v>0</v>
      </c>
      <c r="H48" s="25">
        <v>-68336988</v>
      </c>
      <c r="I48" s="25">
        <v>0</v>
      </c>
      <c r="J48" s="25">
        <v>-68336988</v>
      </c>
      <c r="K48" s="25">
        <v>0.63</v>
      </c>
    </row>
    <row r="49" spans="1:11" ht="23.1" customHeight="1">
      <c r="A49" s="23" t="s">
        <v>82</v>
      </c>
      <c r="B49" s="25">
        <v>0</v>
      </c>
      <c r="C49" s="25">
        <v>-60216483</v>
      </c>
      <c r="D49" s="25">
        <v>-2960996</v>
      </c>
      <c r="E49" s="25">
        <v>-63177479</v>
      </c>
      <c r="F49" s="25">
        <v>0.6</v>
      </c>
      <c r="G49" s="25">
        <v>0</v>
      </c>
      <c r="H49" s="25">
        <v>-174284198</v>
      </c>
      <c r="I49" s="25">
        <v>-2960996</v>
      </c>
      <c r="J49" s="25">
        <v>-177245194</v>
      </c>
      <c r="K49" s="25">
        <v>1.64</v>
      </c>
    </row>
    <row r="50" spans="1:11" ht="23.1" customHeight="1">
      <c r="A50" s="23" t="s">
        <v>84</v>
      </c>
      <c r="B50" s="25">
        <v>3131889722</v>
      </c>
      <c r="C50" s="25">
        <v>-2985132150</v>
      </c>
      <c r="D50" s="25">
        <v>0</v>
      </c>
      <c r="E50" s="25">
        <v>146757572</v>
      </c>
      <c r="F50" s="25">
        <v>-1.39</v>
      </c>
      <c r="G50" s="25">
        <v>3131889722</v>
      </c>
      <c r="H50" s="25">
        <v>-2365143165</v>
      </c>
      <c r="I50" s="25">
        <v>0</v>
      </c>
      <c r="J50" s="25">
        <v>766746557</v>
      </c>
      <c r="K50" s="25">
        <v>-7.11</v>
      </c>
    </row>
    <row r="51" spans="1:11" ht="23.1" customHeight="1">
      <c r="A51" s="23" t="s">
        <v>86</v>
      </c>
      <c r="B51" s="25">
        <v>0</v>
      </c>
      <c r="C51" s="25">
        <v>1006173949</v>
      </c>
      <c r="D51" s="25">
        <v>0</v>
      </c>
      <c r="E51" s="25">
        <v>1006173949</v>
      </c>
      <c r="F51" s="25">
        <v>-9.5500000000000007</v>
      </c>
      <c r="G51" s="25">
        <v>0</v>
      </c>
      <c r="H51" s="25">
        <v>809847327</v>
      </c>
      <c r="I51" s="25">
        <v>-50297809</v>
      </c>
      <c r="J51" s="25">
        <v>759549518</v>
      </c>
      <c r="K51" s="25">
        <v>-7.04</v>
      </c>
    </row>
    <row r="52" spans="1:11" ht="23.1" customHeight="1">
      <c r="A52" s="23" t="s">
        <v>206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72893044</v>
      </c>
      <c r="I52" s="25">
        <v>0</v>
      </c>
      <c r="J52" s="25">
        <v>72893044</v>
      </c>
      <c r="K52" s="25">
        <v>-0.68</v>
      </c>
    </row>
    <row r="53" spans="1:11" ht="23.1" customHeight="1">
      <c r="A53" s="23" t="s">
        <v>202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98618941</v>
      </c>
      <c r="J53" s="25">
        <v>98618941</v>
      </c>
      <c r="K53" s="25">
        <v>-0.91</v>
      </c>
    </row>
    <row r="54" spans="1:11" ht="23.1" customHeight="1">
      <c r="A54" s="23" t="s">
        <v>201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19472851</v>
      </c>
      <c r="J54" s="25">
        <v>19472851</v>
      </c>
      <c r="K54" s="25">
        <v>-0.18</v>
      </c>
    </row>
    <row r="55" spans="1:11" ht="23.1" customHeight="1">
      <c r="A55" s="23" t="s">
        <v>88</v>
      </c>
      <c r="B55" s="25">
        <v>5809715392</v>
      </c>
      <c r="C55" s="25">
        <v>-20427632655</v>
      </c>
      <c r="D55" s="25">
        <v>4399836241</v>
      </c>
      <c r="E55" s="25">
        <v>-10218081022</v>
      </c>
      <c r="F55" s="25">
        <v>96.97</v>
      </c>
      <c r="G55" s="25">
        <v>8093365385</v>
      </c>
      <c r="H55" s="25">
        <v>-25115093548</v>
      </c>
      <c r="I55" s="25">
        <v>6291921338</v>
      </c>
      <c r="J55" s="25">
        <v>-10729806825</v>
      </c>
      <c r="K55" s="25">
        <v>99.48</v>
      </c>
    </row>
    <row r="56" spans="1:11" ht="23.1" customHeight="1">
      <c r="A56" s="23" t="s">
        <v>89</v>
      </c>
      <c r="B56" s="43"/>
      <c r="C56" s="43"/>
      <c r="D56" s="43"/>
      <c r="E56" s="43"/>
      <c r="F56" s="51"/>
      <c r="G56" s="43"/>
      <c r="H56" s="43"/>
      <c r="I56" s="43"/>
      <c r="J56" s="43"/>
      <c r="K56" s="43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"/>
  <sheetViews>
    <sheetView rightToLeft="1" zoomScaleNormal="100" zoomScaleSheetLayoutView="106" workbookViewId="0">
      <selection activeCell="A9" sqref="A9"/>
    </sheetView>
  </sheetViews>
  <sheetFormatPr defaultColWidth="13" defaultRowHeight="14.25"/>
  <cols>
    <col min="1" max="1" width="26.375" style="52" customWidth="1"/>
    <col min="2" max="2" width="18.5" style="52" customWidth="1"/>
    <col min="3" max="3" width="24.875" style="52" customWidth="1"/>
    <col min="4" max="4" width="21.5" style="52" customWidth="1"/>
    <col min="5" max="5" width="24.875" style="52" customWidth="1"/>
    <col min="6" max="6" width="21.5" style="52" customWidth="1"/>
    <col min="7" max="8" width="13" style="14" customWidth="1"/>
    <col min="9" max="16384" width="13" style="14"/>
  </cols>
  <sheetData>
    <row r="1" spans="1:7">
      <c r="A1" s="141" t="s">
        <v>1</v>
      </c>
      <c r="B1" s="142"/>
      <c r="C1" s="142"/>
      <c r="D1" s="142"/>
      <c r="E1" s="142"/>
      <c r="F1" s="142"/>
    </row>
    <row r="2" spans="1:7">
      <c r="A2" s="141" t="s">
        <v>161</v>
      </c>
      <c r="B2" s="142"/>
      <c r="C2" s="142"/>
      <c r="D2" s="142"/>
      <c r="E2" s="142"/>
      <c r="F2" s="142"/>
    </row>
    <row r="3" spans="1:7">
      <c r="A3" s="141" t="s">
        <v>162</v>
      </c>
      <c r="B3" s="142"/>
      <c r="C3" s="142"/>
      <c r="D3" s="142"/>
      <c r="E3" s="142"/>
      <c r="F3" s="142"/>
    </row>
    <row r="4" spans="1:7">
      <c r="A4" s="145" t="s">
        <v>219</v>
      </c>
      <c r="B4" s="146"/>
      <c r="C4" s="146"/>
      <c r="D4" s="146"/>
      <c r="E4" s="146"/>
      <c r="F4" s="146"/>
    </row>
    <row r="5" spans="1:7">
      <c r="A5" s="53"/>
      <c r="B5" s="53"/>
      <c r="C5" s="53"/>
      <c r="D5" s="53"/>
      <c r="E5" s="53"/>
      <c r="F5" s="53"/>
    </row>
    <row r="6" spans="1:7" ht="37.5" customHeight="1">
      <c r="A6" s="153" t="s">
        <v>220</v>
      </c>
      <c r="B6" s="154"/>
      <c r="C6" s="155" t="s">
        <v>178</v>
      </c>
      <c r="D6" s="156"/>
      <c r="E6" s="153" t="s">
        <v>179</v>
      </c>
      <c r="F6" s="154"/>
      <c r="G6" s="15"/>
    </row>
    <row r="7" spans="1:7" ht="59.25" customHeight="1">
      <c r="A7" s="58" t="s">
        <v>221</v>
      </c>
      <c r="B7" s="61" t="s">
        <v>140</v>
      </c>
      <c r="C7" s="61" t="s">
        <v>222</v>
      </c>
      <c r="D7" s="61" t="s">
        <v>223</v>
      </c>
      <c r="E7" s="61" t="s">
        <v>222</v>
      </c>
      <c r="F7" s="61" t="s">
        <v>223</v>
      </c>
      <c r="G7" s="13"/>
    </row>
    <row r="8" spans="1:7" ht="22.5" customHeight="1">
      <c r="A8" s="56"/>
      <c r="B8" s="56"/>
      <c r="C8" s="55" t="s">
        <v>212</v>
      </c>
      <c r="D8" s="56"/>
      <c r="E8" s="55" t="s">
        <v>212</v>
      </c>
      <c r="F8" s="56"/>
      <c r="G8" s="13"/>
    </row>
    <row r="9" spans="1:7" ht="23.1" customHeight="1">
      <c r="A9" s="23" t="s">
        <v>149</v>
      </c>
      <c r="B9" s="23" t="s">
        <v>150</v>
      </c>
      <c r="C9" s="25">
        <v>1852</v>
      </c>
      <c r="D9" s="23" t="s">
        <v>224</v>
      </c>
      <c r="E9" s="25">
        <v>3704</v>
      </c>
      <c r="F9" s="23" t="s">
        <v>225</v>
      </c>
    </row>
    <row r="10" spans="1:7" ht="23.1" customHeight="1">
      <c r="A10" s="23" t="s">
        <v>146</v>
      </c>
      <c r="B10" s="23" t="s">
        <v>147</v>
      </c>
      <c r="C10" s="25">
        <v>4811</v>
      </c>
      <c r="D10" s="23" t="s">
        <v>226</v>
      </c>
      <c r="E10" s="25">
        <v>7568</v>
      </c>
      <c r="F10" s="23" t="s">
        <v>225</v>
      </c>
    </row>
    <row r="11" spans="1:7" ht="23.1" customHeight="1">
      <c r="A11" s="23" t="s">
        <v>154</v>
      </c>
      <c r="B11" s="23" t="s">
        <v>155</v>
      </c>
      <c r="C11" s="25">
        <v>0</v>
      </c>
      <c r="D11" s="23" t="s">
        <v>114</v>
      </c>
      <c r="E11" s="25">
        <v>56597</v>
      </c>
      <c r="F11" s="23" t="s">
        <v>114</v>
      </c>
    </row>
    <row r="12" spans="1:7" ht="23.1" customHeight="1">
      <c r="A12" s="23" t="s">
        <v>156</v>
      </c>
      <c r="B12" s="23" t="s">
        <v>157</v>
      </c>
      <c r="C12" s="25">
        <v>15882</v>
      </c>
      <c r="D12" s="23" t="s">
        <v>224</v>
      </c>
      <c r="E12" s="25">
        <v>31699</v>
      </c>
      <c r="F12" s="23" t="s">
        <v>225</v>
      </c>
    </row>
    <row r="13" spans="1:7" ht="23.1" customHeight="1">
      <c r="A13" s="23" t="s">
        <v>88</v>
      </c>
      <c r="B13" s="23"/>
      <c r="C13" s="25">
        <v>22545</v>
      </c>
      <c r="D13" s="23"/>
      <c r="E13" s="25">
        <v>99568</v>
      </c>
      <c r="F13" s="23"/>
    </row>
    <row r="14" spans="1:7" ht="23.1" customHeight="1">
      <c r="A14" s="59" t="s">
        <v>89</v>
      </c>
      <c r="B14" s="32"/>
      <c r="C14" s="43"/>
      <c r="D14" s="32"/>
      <c r="E14" s="43"/>
      <c r="F14" s="32"/>
      <c r="G14" s="13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1"/>
  <sheetViews>
    <sheetView rightToLeft="1" zoomScaleNormal="100" zoomScaleSheetLayoutView="106" workbookViewId="0">
      <selection activeCell="C6" sqref="C6:C7"/>
    </sheetView>
  </sheetViews>
  <sheetFormatPr defaultColWidth="9" defaultRowHeight="14.25"/>
  <cols>
    <col min="1" max="1" width="13.625" style="52" customWidth="1"/>
    <col min="2" max="3" width="27.875" style="52" customWidth="1"/>
    <col min="4" max="4" width="9" style="14" customWidth="1"/>
    <col min="5" max="16384" width="9" style="14"/>
  </cols>
  <sheetData>
    <row r="1" spans="1:3">
      <c r="A1" s="141" t="s">
        <v>1</v>
      </c>
      <c r="B1" s="142"/>
      <c r="C1" s="142"/>
    </row>
    <row r="2" spans="1:3">
      <c r="A2" s="141" t="s">
        <v>161</v>
      </c>
      <c r="B2" s="142"/>
      <c r="C2" s="142"/>
    </row>
    <row r="3" spans="1:3">
      <c r="A3" s="141" t="s">
        <v>162</v>
      </c>
      <c r="B3" s="142"/>
      <c r="C3" s="142"/>
    </row>
    <row r="4" spans="1:3">
      <c r="A4" s="145" t="s">
        <v>227</v>
      </c>
      <c r="B4" s="146"/>
      <c r="C4" s="146"/>
    </row>
    <row r="5" spans="1:3">
      <c r="A5" s="60"/>
      <c r="B5" s="54" t="s">
        <v>178</v>
      </c>
      <c r="C5" s="54" t="s">
        <v>179</v>
      </c>
    </row>
    <row r="6" spans="1:3" ht="16.5" customHeight="1">
      <c r="A6" s="157" t="s">
        <v>174</v>
      </c>
      <c r="B6" s="143" t="s">
        <v>143</v>
      </c>
      <c r="C6" s="143" t="s">
        <v>143</v>
      </c>
    </row>
    <row r="7" spans="1:3">
      <c r="A7" s="150"/>
      <c r="B7" s="148"/>
      <c r="C7" s="148"/>
    </row>
    <row r="8" spans="1:3" ht="23.1" customHeight="1">
      <c r="A8" s="23" t="s">
        <v>174</v>
      </c>
      <c r="B8" s="25">
        <v>151312387</v>
      </c>
      <c r="C8" s="25">
        <v>471427469</v>
      </c>
    </row>
    <row r="9" spans="1:3" ht="23.1" customHeight="1">
      <c r="A9" s="23" t="s">
        <v>228</v>
      </c>
      <c r="B9" s="25">
        <v>17679968</v>
      </c>
      <c r="C9" s="25">
        <v>24571063</v>
      </c>
    </row>
    <row r="10" spans="1:3" ht="23.1" customHeight="1">
      <c r="A10" s="23" t="s">
        <v>88</v>
      </c>
      <c r="B10" s="25">
        <v>168992355</v>
      </c>
      <c r="C10" s="25">
        <v>495998532</v>
      </c>
    </row>
    <row r="11" spans="1:3" ht="23.1" customHeight="1">
      <c r="A11" s="23" t="s">
        <v>89</v>
      </c>
      <c r="B11" s="25"/>
      <c r="C11" s="25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rightToLeft="1" topLeftCell="A7" zoomScaleNormal="100" zoomScaleSheetLayoutView="106" workbookViewId="0">
      <pane ySplit="3" topLeftCell="A46" activePane="bottomLeft" state="frozen"/>
      <selection activeCell="A7" sqref="A7"/>
      <selection pane="bottomLeft" activeCell="L53" sqref="L53"/>
    </sheetView>
  </sheetViews>
  <sheetFormatPr defaultColWidth="9" defaultRowHeight="12.75"/>
  <cols>
    <col min="1" max="1" width="28" style="26" bestFit="1" customWidth="1"/>
    <col min="2" max="2" width="13" style="26" customWidth="1"/>
    <col min="3" max="4" width="15.125" style="26" customWidth="1"/>
    <col min="5" max="5" width="13" style="26" customWidth="1"/>
    <col min="6" max="6" width="14.25" style="26" customWidth="1"/>
    <col min="7" max="7" width="13" style="26" customWidth="1"/>
    <col min="8" max="8" width="15.125" style="26" customWidth="1"/>
    <col min="9" max="10" width="13" style="26" customWidth="1"/>
    <col min="11" max="12" width="15.125" style="26" customWidth="1"/>
    <col min="13" max="13" width="13" style="26" customWidth="1"/>
    <col min="14" max="14" width="9" style="7" customWidth="1"/>
    <col min="15" max="16384" width="9" style="7"/>
  </cols>
  <sheetData>
    <row r="1" spans="1:13">
      <c r="A1" s="96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>
      <c r="A2" s="96" t="s">
        <v>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>
      <c r="A3" s="96" t="s">
        <v>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>
      <c r="A4" s="103" t="s">
        <v>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>
      <c r="A5" s="103" t="s">
        <v>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7" spans="1:13" ht="18.75" customHeight="1">
      <c r="A7" s="27"/>
      <c r="B7" s="107" t="s">
        <v>10</v>
      </c>
      <c r="C7" s="99"/>
      <c r="D7" s="99"/>
      <c r="E7" s="105" t="s">
        <v>11</v>
      </c>
      <c r="F7" s="106"/>
      <c r="G7" s="106"/>
      <c r="H7" s="106"/>
      <c r="I7" s="107" t="s">
        <v>12</v>
      </c>
      <c r="J7" s="99"/>
      <c r="K7" s="99"/>
      <c r="L7" s="99"/>
      <c r="M7" s="99"/>
    </row>
    <row r="8" spans="1:13" ht="17.25" customHeight="1">
      <c r="A8" s="98" t="s">
        <v>13</v>
      </c>
      <c r="B8" s="98" t="s">
        <v>14</v>
      </c>
      <c r="C8" s="98" t="s">
        <v>15</v>
      </c>
      <c r="D8" s="102" t="s">
        <v>16</v>
      </c>
      <c r="E8" s="100" t="s">
        <v>17</v>
      </c>
      <c r="F8" s="101"/>
      <c r="G8" s="96" t="s">
        <v>18</v>
      </c>
      <c r="H8" s="97"/>
      <c r="I8" s="102" t="s">
        <v>14</v>
      </c>
      <c r="J8" s="102" t="s">
        <v>19</v>
      </c>
      <c r="K8" s="102" t="s">
        <v>15</v>
      </c>
      <c r="L8" s="102" t="s">
        <v>16</v>
      </c>
      <c r="M8" s="102" t="s">
        <v>20</v>
      </c>
    </row>
    <row r="9" spans="1:13" ht="20.25" customHeight="1">
      <c r="A9" s="99"/>
      <c r="B9" s="99"/>
      <c r="C9" s="99"/>
      <c r="D9" s="99"/>
      <c r="E9" s="30" t="s">
        <v>14</v>
      </c>
      <c r="F9" s="30" t="s">
        <v>21</v>
      </c>
      <c r="G9" s="30" t="s">
        <v>14</v>
      </c>
      <c r="H9" s="30" t="s">
        <v>22</v>
      </c>
      <c r="I9" s="99"/>
      <c r="J9" s="99"/>
      <c r="K9" s="99"/>
      <c r="L9" s="99"/>
      <c r="M9" s="99"/>
    </row>
    <row r="10" spans="1:13" ht="23.1" customHeight="1">
      <c r="A10" s="23" t="s">
        <v>23</v>
      </c>
      <c r="B10" s="24">
        <v>391496</v>
      </c>
      <c r="C10" s="25">
        <v>17205895231</v>
      </c>
      <c r="D10" s="25">
        <v>15368188989</v>
      </c>
      <c r="E10" s="24">
        <v>0</v>
      </c>
      <c r="F10" s="25">
        <v>0</v>
      </c>
      <c r="G10" s="24">
        <v>0</v>
      </c>
      <c r="H10" s="25">
        <v>0</v>
      </c>
      <c r="I10" s="24">
        <v>391496</v>
      </c>
      <c r="J10" s="23" t="s">
        <v>24</v>
      </c>
      <c r="K10" s="25">
        <v>17205895231</v>
      </c>
      <c r="L10" s="25">
        <v>13609155964</v>
      </c>
      <c r="M10" s="25">
        <v>3.23</v>
      </c>
    </row>
    <row r="11" spans="1:13" ht="23.1" customHeight="1">
      <c r="A11" s="23" t="s">
        <v>25</v>
      </c>
      <c r="B11" s="24">
        <v>913672</v>
      </c>
      <c r="C11" s="25">
        <v>8878526770</v>
      </c>
      <c r="D11" s="25">
        <v>9082356518</v>
      </c>
      <c r="E11" s="24">
        <v>0</v>
      </c>
      <c r="F11" s="25">
        <v>0</v>
      </c>
      <c r="G11" s="24">
        <v>0</v>
      </c>
      <c r="H11" s="25">
        <v>0</v>
      </c>
      <c r="I11" s="24">
        <v>913672</v>
      </c>
      <c r="J11" s="23" t="s">
        <v>26</v>
      </c>
      <c r="K11" s="25">
        <v>8878526770</v>
      </c>
      <c r="L11" s="25">
        <v>8646403407</v>
      </c>
      <c r="M11" s="25">
        <v>2.0499999999999998</v>
      </c>
    </row>
    <row r="12" spans="1:13" ht="23.1" customHeight="1">
      <c r="A12" s="23" t="s">
        <v>27</v>
      </c>
      <c r="B12" s="24">
        <v>1852133</v>
      </c>
      <c r="C12" s="25">
        <v>11963921937</v>
      </c>
      <c r="D12" s="25">
        <v>11617421826</v>
      </c>
      <c r="E12" s="24">
        <v>0</v>
      </c>
      <c r="F12" s="25">
        <v>0</v>
      </c>
      <c r="G12" s="24">
        <v>1852133</v>
      </c>
      <c r="H12" s="25">
        <v>11963921937</v>
      </c>
      <c r="I12" s="24">
        <v>0</v>
      </c>
      <c r="J12" s="23"/>
      <c r="K12" s="25">
        <v>0</v>
      </c>
      <c r="L12" s="25">
        <v>0</v>
      </c>
      <c r="M12" s="25">
        <v>0</v>
      </c>
    </row>
    <row r="13" spans="1:13" ht="23.1" customHeight="1">
      <c r="A13" s="23" t="s">
        <v>28</v>
      </c>
      <c r="B13" s="24">
        <v>1800000</v>
      </c>
      <c r="C13" s="25">
        <v>19144867703</v>
      </c>
      <c r="D13" s="25">
        <v>15602608800</v>
      </c>
      <c r="E13" s="24">
        <v>0</v>
      </c>
      <c r="F13" s="25">
        <v>0</v>
      </c>
      <c r="G13" s="24">
        <v>0</v>
      </c>
      <c r="H13" s="25">
        <v>0</v>
      </c>
      <c r="I13" s="24">
        <v>1800000</v>
      </c>
      <c r="J13" s="23" t="s">
        <v>29</v>
      </c>
      <c r="K13" s="25">
        <v>19144867703</v>
      </c>
      <c r="L13" s="25">
        <v>14761642500</v>
      </c>
      <c r="M13" s="25">
        <v>3.5</v>
      </c>
    </row>
    <row r="14" spans="1:13" ht="23.1" customHeight="1">
      <c r="A14" s="23" t="s">
        <v>30</v>
      </c>
      <c r="B14" s="24">
        <v>8150000</v>
      </c>
      <c r="C14" s="25">
        <v>30392911692</v>
      </c>
      <c r="D14" s="25">
        <v>29489487300</v>
      </c>
      <c r="E14" s="24">
        <v>0</v>
      </c>
      <c r="F14" s="25">
        <v>0</v>
      </c>
      <c r="G14" s="24">
        <v>0</v>
      </c>
      <c r="H14" s="25">
        <v>0</v>
      </c>
      <c r="I14" s="24">
        <v>8150000</v>
      </c>
      <c r="J14" s="23" t="s">
        <v>31</v>
      </c>
      <c r="K14" s="25">
        <v>30392911692</v>
      </c>
      <c r="L14" s="25">
        <v>27690952636</v>
      </c>
      <c r="M14" s="25">
        <v>6.57</v>
      </c>
    </row>
    <row r="15" spans="1:13" ht="23.1" customHeight="1">
      <c r="A15" s="23" t="s">
        <v>32</v>
      </c>
      <c r="B15" s="24">
        <v>2248829</v>
      </c>
      <c r="C15" s="25">
        <v>7003037630</v>
      </c>
      <c r="D15" s="25">
        <v>6444797934</v>
      </c>
      <c r="E15" s="24">
        <v>0</v>
      </c>
      <c r="F15" s="25">
        <v>0</v>
      </c>
      <c r="G15" s="24">
        <v>0</v>
      </c>
      <c r="H15" s="25">
        <v>0</v>
      </c>
      <c r="I15" s="24">
        <v>2248829</v>
      </c>
      <c r="J15" s="23" t="s">
        <v>33</v>
      </c>
      <c r="K15" s="25">
        <v>7003037630</v>
      </c>
      <c r="L15" s="25">
        <v>6775644307</v>
      </c>
      <c r="M15" s="25">
        <v>1.61</v>
      </c>
    </row>
    <row r="16" spans="1:13" ht="23.1" customHeight="1">
      <c r="A16" s="23" t="s">
        <v>34</v>
      </c>
      <c r="B16" s="24">
        <v>300000</v>
      </c>
      <c r="C16" s="25">
        <v>869556157</v>
      </c>
      <c r="D16" s="25">
        <v>825459121</v>
      </c>
      <c r="E16" s="24">
        <v>0</v>
      </c>
      <c r="F16" s="25">
        <v>0</v>
      </c>
      <c r="G16" s="24">
        <v>300000</v>
      </c>
      <c r="H16" s="25">
        <v>869556157</v>
      </c>
      <c r="I16" s="24">
        <v>0</v>
      </c>
      <c r="J16" s="23"/>
      <c r="K16" s="25">
        <v>0</v>
      </c>
      <c r="L16" s="25">
        <v>0</v>
      </c>
      <c r="M16" s="25">
        <v>0</v>
      </c>
    </row>
    <row r="17" spans="1:13" ht="23.1" customHeight="1">
      <c r="A17" s="23" t="s">
        <v>35</v>
      </c>
      <c r="B17" s="24">
        <v>1660000</v>
      </c>
      <c r="C17" s="25">
        <v>12871228872</v>
      </c>
      <c r="D17" s="25">
        <v>13332993841</v>
      </c>
      <c r="E17" s="24">
        <v>0</v>
      </c>
      <c r="F17" s="25">
        <v>0</v>
      </c>
      <c r="G17" s="24">
        <v>1660000</v>
      </c>
      <c r="H17" s="25">
        <v>12871228872</v>
      </c>
      <c r="I17" s="24">
        <v>0</v>
      </c>
      <c r="J17" s="23"/>
      <c r="K17" s="25">
        <v>0</v>
      </c>
      <c r="L17" s="25">
        <v>0</v>
      </c>
      <c r="M17" s="25">
        <v>0</v>
      </c>
    </row>
    <row r="18" spans="1:13" ht="23.1" customHeight="1">
      <c r="A18" s="23" t="s">
        <v>36</v>
      </c>
      <c r="B18" s="24">
        <v>329000</v>
      </c>
      <c r="C18" s="25">
        <v>10299307716</v>
      </c>
      <c r="D18" s="25">
        <v>9942090481</v>
      </c>
      <c r="E18" s="24">
        <v>0</v>
      </c>
      <c r="F18" s="25">
        <v>0</v>
      </c>
      <c r="G18" s="24">
        <v>0</v>
      </c>
      <c r="H18" s="25">
        <v>0</v>
      </c>
      <c r="I18" s="24">
        <v>329000</v>
      </c>
      <c r="J18" s="23" t="s">
        <v>37</v>
      </c>
      <c r="K18" s="25">
        <v>10299307716</v>
      </c>
      <c r="L18" s="25">
        <v>8928258886</v>
      </c>
      <c r="M18" s="25">
        <v>2.12</v>
      </c>
    </row>
    <row r="19" spans="1:13" ht="23.1" customHeight="1">
      <c r="A19" s="23" t="s">
        <v>38</v>
      </c>
      <c r="B19" s="24">
        <v>425000</v>
      </c>
      <c r="C19" s="25">
        <v>19997346185</v>
      </c>
      <c r="D19" s="25">
        <v>19581542439</v>
      </c>
      <c r="E19" s="24">
        <v>0</v>
      </c>
      <c r="F19" s="25">
        <v>0</v>
      </c>
      <c r="G19" s="24">
        <v>0</v>
      </c>
      <c r="H19" s="25">
        <v>0</v>
      </c>
      <c r="I19" s="24">
        <v>425000</v>
      </c>
      <c r="J19" s="23" t="s">
        <v>39</v>
      </c>
      <c r="K19" s="25">
        <v>19997346185</v>
      </c>
      <c r="L19" s="25">
        <v>17701545375</v>
      </c>
      <c r="M19" s="25">
        <v>4.2</v>
      </c>
    </row>
    <row r="20" spans="1:13" ht="23.1" customHeight="1">
      <c r="A20" s="23" t="s">
        <v>40</v>
      </c>
      <c r="B20" s="24">
        <v>670000</v>
      </c>
      <c r="C20" s="25">
        <v>14708602304</v>
      </c>
      <c r="D20" s="25">
        <v>13286969325</v>
      </c>
      <c r="E20" s="24">
        <v>0</v>
      </c>
      <c r="F20" s="25">
        <v>0</v>
      </c>
      <c r="G20" s="24">
        <v>0</v>
      </c>
      <c r="H20" s="25">
        <v>0</v>
      </c>
      <c r="I20" s="24">
        <v>670000</v>
      </c>
      <c r="J20" s="23" t="s">
        <v>41</v>
      </c>
      <c r="K20" s="25">
        <v>14708602304</v>
      </c>
      <c r="L20" s="25">
        <v>11895001111</v>
      </c>
      <c r="M20" s="25">
        <v>2.82</v>
      </c>
    </row>
    <row r="21" spans="1:13" ht="23.1" customHeight="1">
      <c r="A21" s="23" t="s">
        <v>42</v>
      </c>
      <c r="B21" s="24">
        <v>366929</v>
      </c>
      <c r="C21" s="25">
        <v>8670365716</v>
      </c>
      <c r="D21" s="25">
        <v>11179457928</v>
      </c>
      <c r="E21" s="24">
        <v>0</v>
      </c>
      <c r="F21" s="25">
        <v>0</v>
      </c>
      <c r="G21" s="24">
        <v>0</v>
      </c>
      <c r="H21" s="25">
        <v>0</v>
      </c>
      <c r="I21" s="24">
        <v>366929</v>
      </c>
      <c r="J21" s="23" t="s">
        <v>43</v>
      </c>
      <c r="K21" s="25">
        <v>8670365716</v>
      </c>
      <c r="L21" s="25">
        <v>10924135889</v>
      </c>
      <c r="M21" s="25">
        <v>2.59</v>
      </c>
    </row>
    <row r="22" spans="1:13" ht="23.1" customHeight="1">
      <c r="A22" s="23" t="s">
        <v>44</v>
      </c>
      <c r="B22" s="24">
        <v>1600000</v>
      </c>
      <c r="C22" s="25">
        <v>3913713099</v>
      </c>
      <c r="D22" s="25">
        <v>3530865600</v>
      </c>
      <c r="E22" s="24">
        <v>0</v>
      </c>
      <c r="F22" s="25">
        <v>0</v>
      </c>
      <c r="G22" s="24">
        <v>1600000</v>
      </c>
      <c r="H22" s="25">
        <v>3913713099</v>
      </c>
      <c r="I22" s="24">
        <v>0</v>
      </c>
      <c r="J22" s="23"/>
      <c r="K22" s="25">
        <v>0</v>
      </c>
      <c r="L22" s="25">
        <v>0</v>
      </c>
      <c r="M22" s="25">
        <v>0</v>
      </c>
    </row>
    <row r="23" spans="1:13" ht="23.1" customHeight="1">
      <c r="A23" s="23" t="s">
        <v>45</v>
      </c>
      <c r="B23" s="24">
        <v>0</v>
      </c>
      <c r="C23" s="25">
        <v>0</v>
      </c>
      <c r="D23" s="25">
        <v>0</v>
      </c>
      <c r="E23" s="24">
        <v>353276</v>
      </c>
      <c r="F23" s="25">
        <v>7280750451</v>
      </c>
      <c r="G23" s="24">
        <v>0</v>
      </c>
      <c r="H23" s="25">
        <v>0</v>
      </c>
      <c r="I23" s="24">
        <v>353276</v>
      </c>
      <c r="J23" s="23" t="s">
        <v>46</v>
      </c>
      <c r="K23" s="25">
        <v>7280750451</v>
      </c>
      <c r="L23" s="25">
        <v>10078694026</v>
      </c>
      <c r="M23" s="25">
        <v>2.39</v>
      </c>
    </row>
    <row r="24" spans="1:13" ht="23.1" customHeight="1">
      <c r="A24" s="23" t="s">
        <v>47</v>
      </c>
      <c r="B24" s="24">
        <v>5808425</v>
      </c>
      <c r="C24" s="25">
        <v>32662134005</v>
      </c>
      <c r="D24" s="25">
        <v>30139574632</v>
      </c>
      <c r="E24" s="24">
        <v>0</v>
      </c>
      <c r="F24" s="25">
        <v>0</v>
      </c>
      <c r="G24" s="24">
        <v>0</v>
      </c>
      <c r="H24" s="25">
        <v>0</v>
      </c>
      <c r="I24" s="24">
        <v>5808425</v>
      </c>
      <c r="J24" s="23" t="s">
        <v>48</v>
      </c>
      <c r="K24" s="25">
        <v>32662134005</v>
      </c>
      <c r="L24" s="25">
        <v>26854245519</v>
      </c>
      <c r="M24" s="25">
        <v>6.37</v>
      </c>
    </row>
    <row r="25" spans="1:13" ht="23.1" customHeight="1">
      <c r="A25" s="23" t="s">
        <v>49</v>
      </c>
      <c r="B25" s="24">
        <v>375473</v>
      </c>
      <c r="C25" s="25">
        <v>8590519363</v>
      </c>
      <c r="D25" s="25">
        <v>8644213753</v>
      </c>
      <c r="E25" s="24">
        <v>0</v>
      </c>
      <c r="F25" s="25">
        <v>0</v>
      </c>
      <c r="G25" s="24">
        <v>375473</v>
      </c>
      <c r="H25" s="25">
        <v>8590519363</v>
      </c>
      <c r="I25" s="24">
        <v>0</v>
      </c>
      <c r="J25" s="23"/>
      <c r="K25" s="25">
        <v>0</v>
      </c>
      <c r="L25" s="25">
        <v>0</v>
      </c>
      <c r="M25" s="25">
        <v>0</v>
      </c>
    </row>
    <row r="26" spans="1:13" ht="23.1" customHeight="1">
      <c r="A26" s="23" t="s">
        <v>50</v>
      </c>
      <c r="B26" s="24">
        <v>1521059</v>
      </c>
      <c r="C26" s="25">
        <v>19936434010</v>
      </c>
      <c r="D26" s="25">
        <v>18265065087</v>
      </c>
      <c r="E26" s="24">
        <v>0</v>
      </c>
      <c r="F26" s="25">
        <v>0</v>
      </c>
      <c r="G26" s="24">
        <v>0</v>
      </c>
      <c r="H26" s="25">
        <v>0</v>
      </c>
      <c r="I26" s="24">
        <v>1521059</v>
      </c>
      <c r="J26" s="23" t="s">
        <v>51</v>
      </c>
      <c r="K26" s="25">
        <v>19936434010</v>
      </c>
      <c r="L26" s="25">
        <v>17841702652</v>
      </c>
      <c r="M26" s="25">
        <v>4.24</v>
      </c>
    </row>
    <row r="27" spans="1:13" ht="23.1" customHeight="1">
      <c r="A27" s="23" t="s">
        <v>52</v>
      </c>
      <c r="B27" s="24">
        <v>0</v>
      </c>
      <c r="C27" s="25">
        <v>0</v>
      </c>
      <c r="D27" s="25">
        <v>0</v>
      </c>
      <c r="E27" s="24">
        <v>672621</v>
      </c>
      <c r="F27" s="25">
        <v>16936363886</v>
      </c>
      <c r="G27" s="24">
        <v>0</v>
      </c>
      <c r="H27" s="25">
        <v>0</v>
      </c>
      <c r="I27" s="24">
        <v>672621</v>
      </c>
      <c r="J27" s="23" t="s">
        <v>53</v>
      </c>
      <c r="K27" s="25">
        <v>16936363886</v>
      </c>
      <c r="L27" s="25">
        <v>17183505863</v>
      </c>
      <c r="M27" s="25">
        <v>4.08</v>
      </c>
    </row>
    <row r="28" spans="1:13" ht="23.1" customHeight="1">
      <c r="A28" s="23" t="s">
        <v>54</v>
      </c>
      <c r="B28" s="24">
        <v>140000</v>
      </c>
      <c r="C28" s="25">
        <v>8753340809</v>
      </c>
      <c r="D28" s="25">
        <v>14480326350</v>
      </c>
      <c r="E28" s="24">
        <v>0</v>
      </c>
      <c r="F28" s="25">
        <v>0</v>
      </c>
      <c r="G28" s="24">
        <v>140000</v>
      </c>
      <c r="H28" s="25">
        <v>8753340809</v>
      </c>
      <c r="I28" s="24">
        <v>0</v>
      </c>
      <c r="J28" s="23"/>
      <c r="K28" s="25">
        <v>0</v>
      </c>
      <c r="L28" s="25">
        <v>0</v>
      </c>
      <c r="M28" s="25">
        <v>0</v>
      </c>
    </row>
    <row r="29" spans="1:13" ht="23.1" customHeight="1">
      <c r="A29" s="23" t="s">
        <v>55</v>
      </c>
      <c r="B29" s="24">
        <v>126000</v>
      </c>
      <c r="C29" s="25">
        <v>5657291148</v>
      </c>
      <c r="D29" s="25">
        <v>5844179002</v>
      </c>
      <c r="E29" s="24">
        <v>0</v>
      </c>
      <c r="F29" s="25">
        <v>0</v>
      </c>
      <c r="G29" s="24">
        <v>126000</v>
      </c>
      <c r="H29" s="25">
        <v>5657291148</v>
      </c>
      <c r="I29" s="24">
        <v>0</v>
      </c>
      <c r="J29" s="23"/>
      <c r="K29" s="25">
        <v>0</v>
      </c>
      <c r="L29" s="25">
        <v>0</v>
      </c>
      <c r="M29" s="25">
        <v>0</v>
      </c>
    </row>
    <row r="30" spans="1:13" ht="23.1" customHeight="1">
      <c r="A30" s="23" t="s">
        <v>56</v>
      </c>
      <c r="B30" s="24">
        <v>1049545</v>
      </c>
      <c r="C30" s="25">
        <v>36728497870</v>
      </c>
      <c r="D30" s="25">
        <v>34209813799</v>
      </c>
      <c r="E30" s="24">
        <v>0</v>
      </c>
      <c r="F30" s="25">
        <v>0</v>
      </c>
      <c r="G30" s="24">
        <v>300000</v>
      </c>
      <c r="H30" s="25">
        <v>10498405843</v>
      </c>
      <c r="I30" s="24">
        <v>749545</v>
      </c>
      <c r="J30" s="23" t="s">
        <v>57</v>
      </c>
      <c r="K30" s="25">
        <v>26230092027</v>
      </c>
      <c r="L30" s="25">
        <v>22464319002</v>
      </c>
      <c r="M30" s="25">
        <v>5.33</v>
      </c>
    </row>
    <row r="31" spans="1:13" ht="23.1" customHeight="1">
      <c r="A31" s="23" t="s">
        <v>58</v>
      </c>
      <c r="B31" s="24">
        <v>11223229</v>
      </c>
      <c r="C31" s="25">
        <v>24564194328</v>
      </c>
      <c r="D31" s="25">
        <v>27545276998</v>
      </c>
      <c r="E31" s="24">
        <v>5643229</v>
      </c>
      <c r="F31" s="25">
        <v>0</v>
      </c>
      <c r="G31" s="24">
        <v>16866458</v>
      </c>
      <c r="H31" s="25">
        <v>24564194328</v>
      </c>
      <c r="I31" s="24">
        <v>0</v>
      </c>
      <c r="J31" s="23"/>
      <c r="K31" s="25">
        <v>0</v>
      </c>
      <c r="L31" s="25">
        <v>0</v>
      </c>
      <c r="M31" s="25">
        <v>0</v>
      </c>
    </row>
    <row r="32" spans="1:13" ht="23.1" customHeight="1">
      <c r="A32" s="23" t="s">
        <v>59</v>
      </c>
      <c r="B32" s="24">
        <v>300450</v>
      </c>
      <c r="C32" s="25">
        <v>6381626036</v>
      </c>
      <c r="D32" s="25">
        <v>7033497699</v>
      </c>
      <c r="E32" s="24">
        <v>0</v>
      </c>
      <c r="F32" s="25">
        <v>0</v>
      </c>
      <c r="G32" s="24">
        <v>300450</v>
      </c>
      <c r="H32" s="25">
        <v>6381626036</v>
      </c>
      <c r="I32" s="24">
        <v>0</v>
      </c>
      <c r="J32" s="23"/>
      <c r="K32" s="25">
        <v>0</v>
      </c>
      <c r="L32" s="25">
        <v>0</v>
      </c>
      <c r="M32" s="25">
        <v>0</v>
      </c>
    </row>
    <row r="33" spans="1:13" ht="23.1" customHeight="1">
      <c r="A33" s="23" t="s">
        <v>60</v>
      </c>
      <c r="B33" s="24">
        <v>362880</v>
      </c>
      <c r="C33" s="25">
        <v>16321309811</v>
      </c>
      <c r="D33" s="25">
        <v>15961898234</v>
      </c>
      <c r="E33" s="24">
        <v>0</v>
      </c>
      <c r="F33" s="25">
        <v>0</v>
      </c>
      <c r="G33" s="24">
        <v>0</v>
      </c>
      <c r="H33" s="25">
        <v>0</v>
      </c>
      <c r="I33" s="24">
        <v>362880</v>
      </c>
      <c r="J33" s="23" t="s">
        <v>61</v>
      </c>
      <c r="K33" s="25">
        <v>16321309811</v>
      </c>
      <c r="L33" s="25">
        <v>17213599632</v>
      </c>
      <c r="M33" s="25">
        <v>4.09</v>
      </c>
    </row>
    <row r="34" spans="1:13" ht="23.1" customHeight="1">
      <c r="A34" s="23" t="s">
        <v>62</v>
      </c>
      <c r="B34" s="24">
        <v>502978</v>
      </c>
      <c r="C34" s="25">
        <v>6823548442</v>
      </c>
      <c r="D34" s="25">
        <v>6249816014</v>
      </c>
      <c r="E34" s="24">
        <v>0</v>
      </c>
      <c r="F34" s="25">
        <v>0</v>
      </c>
      <c r="G34" s="24">
        <v>0</v>
      </c>
      <c r="H34" s="25">
        <v>0</v>
      </c>
      <c r="I34" s="24">
        <v>502978</v>
      </c>
      <c r="J34" s="23" t="s">
        <v>63</v>
      </c>
      <c r="K34" s="25">
        <v>6823548442</v>
      </c>
      <c r="L34" s="25">
        <v>5909826026</v>
      </c>
      <c r="M34" s="25">
        <v>1.4</v>
      </c>
    </row>
    <row r="35" spans="1:13" ht="23.1" customHeight="1">
      <c r="A35" s="23" t="s">
        <v>64</v>
      </c>
      <c r="B35" s="24">
        <v>9067244</v>
      </c>
      <c r="C35" s="25">
        <v>11635384464</v>
      </c>
      <c r="D35" s="25">
        <v>10824965976</v>
      </c>
      <c r="E35" s="24">
        <v>0</v>
      </c>
      <c r="F35" s="25">
        <v>0</v>
      </c>
      <c r="G35" s="24">
        <v>9067244</v>
      </c>
      <c r="H35" s="25">
        <v>11635384464</v>
      </c>
      <c r="I35" s="24">
        <v>0</v>
      </c>
      <c r="J35" s="23"/>
      <c r="K35" s="25">
        <v>0</v>
      </c>
      <c r="L35" s="25">
        <v>0</v>
      </c>
      <c r="M35" s="25">
        <v>0</v>
      </c>
    </row>
    <row r="36" spans="1:13" ht="23.1" customHeight="1">
      <c r="A36" s="23" t="s">
        <v>65</v>
      </c>
      <c r="B36" s="24">
        <v>0</v>
      </c>
      <c r="C36" s="25">
        <v>0</v>
      </c>
      <c r="D36" s="25">
        <v>0</v>
      </c>
      <c r="E36" s="24">
        <v>229000</v>
      </c>
      <c r="F36" s="25">
        <v>14826315041</v>
      </c>
      <c r="G36" s="24">
        <v>0</v>
      </c>
      <c r="H36" s="25">
        <v>0</v>
      </c>
      <c r="I36" s="24">
        <v>229000</v>
      </c>
      <c r="J36" s="23" t="s">
        <v>66</v>
      </c>
      <c r="K36" s="25">
        <v>14826315041</v>
      </c>
      <c r="L36" s="25">
        <v>17289064329</v>
      </c>
      <c r="M36" s="25">
        <v>4.0999999999999996</v>
      </c>
    </row>
    <row r="37" spans="1:13" ht="23.1" customHeight="1">
      <c r="A37" s="23" t="s">
        <v>67</v>
      </c>
      <c r="B37" s="24">
        <v>0</v>
      </c>
      <c r="C37" s="25">
        <v>0</v>
      </c>
      <c r="D37" s="25">
        <v>0</v>
      </c>
      <c r="E37" s="24">
        <v>200000</v>
      </c>
      <c r="F37" s="25">
        <v>1693536336</v>
      </c>
      <c r="G37" s="24">
        <v>100000</v>
      </c>
      <c r="H37" s="25">
        <v>846768168</v>
      </c>
      <c r="I37" s="24">
        <v>100000</v>
      </c>
      <c r="J37" s="23" t="s">
        <v>68</v>
      </c>
      <c r="K37" s="25">
        <v>846768168</v>
      </c>
      <c r="L37" s="25">
        <v>1224669600</v>
      </c>
      <c r="M37" s="25">
        <v>0.28999999999999998</v>
      </c>
    </row>
    <row r="38" spans="1:13" ht="23.1" customHeight="1">
      <c r="A38" s="23" t="s">
        <v>69</v>
      </c>
      <c r="B38" s="24">
        <v>438849</v>
      </c>
      <c r="C38" s="25">
        <v>4045549125</v>
      </c>
      <c r="D38" s="25">
        <v>4493249843</v>
      </c>
      <c r="E38" s="24">
        <v>0</v>
      </c>
      <c r="F38" s="25">
        <v>0</v>
      </c>
      <c r="G38" s="24">
        <v>438849</v>
      </c>
      <c r="H38" s="25">
        <v>4045549125</v>
      </c>
      <c r="I38" s="24">
        <v>0</v>
      </c>
      <c r="J38" s="23"/>
      <c r="K38" s="25">
        <v>0</v>
      </c>
      <c r="L38" s="25">
        <v>0</v>
      </c>
      <c r="M38" s="25">
        <v>0</v>
      </c>
    </row>
    <row r="39" spans="1:13" ht="23.1" customHeight="1">
      <c r="A39" s="23" t="s">
        <v>70</v>
      </c>
      <c r="B39" s="24">
        <v>895000</v>
      </c>
      <c r="C39" s="25">
        <v>13991944333</v>
      </c>
      <c r="D39" s="25">
        <v>20462519250</v>
      </c>
      <c r="E39" s="24">
        <v>0</v>
      </c>
      <c r="F39" s="25">
        <v>0</v>
      </c>
      <c r="G39" s="24">
        <v>0</v>
      </c>
      <c r="H39" s="25">
        <v>0</v>
      </c>
      <c r="I39" s="24">
        <v>895000</v>
      </c>
      <c r="J39" s="23" t="s">
        <v>71</v>
      </c>
      <c r="K39" s="25">
        <v>13991944333</v>
      </c>
      <c r="L39" s="25">
        <v>18505234800</v>
      </c>
      <c r="M39" s="25">
        <v>4.3899999999999997</v>
      </c>
    </row>
    <row r="40" spans="1:13" ht="23.1" customHeight="1">
      <c r="A40" s="23" t="s">
        <v>72</v>
      </c>
      <c r="B40" s="24">
        <v>1000000</v>
      </c>
      <c r="C40" s="25">
        <v>15979837298</v>
      </c>
      <c r="D40" s="25">
        <v>17505220500</v>
      </c>
      <c r="E40" s="24">
        <v>0</v>
      </c>
      <c r="F40" s="25">
        <v>0</v>
      </c>
      <c r="G40" s="24">
        <v>0</v>
      </c>
      <c r="H40" s="25">
        <v>0</v>
      </c>
      <c r="I40" s="24">
        <v>1000000</v>
      </c>
      <c r="J40" s="23" t="s">
        <v>73</v>
      </c>
      <c r="K40" s="25">
        <v>15979837298</v>
      </c>
      <c r="L40" s="25">
        <v>16570813500</v>
      </c>
      <c r="M40" s="25">
        <v>3.93</v>
      </c>
    </row>
    <row r="41" spans="1:13" ht="23.1" customHeight="1">
      <c r="A41" s="23" t="s">
        <v>74</v>
      </c>
      <c r="B41" s="24">
        <v>137000</v>
      </c>
      <c r="C41" s="25">
        <v>6156000675</v>
      </c>
      <c r="D41" s="25">
        <v>6479675167</v>
      </c>
      <c r="E41" s="24">
        <v>0</v>
      </c>
      <c r="F41" s="25">
        <v>0</v>
      </c>
      <c r="G41" s="24">
        <v>137000</v>
      </c>
      <c r="H41" s="25">
        <v>6156000675</v>
      </c>
      <c r="I41" s="24">
        <v>0</v>
      </c>
      <c r="J41" s="23"/>
      <c r="K41" s="25">
        <v>0</v>
      </c>
      <c r="L41" s="25">
        <v>0</v>
      </c>
      <c r="M41" s="25">
        <v>0</v>
      </c>
    </row>
    <row r="42" spans="1:13" ht="23.1" customHeight="1">
      <c r="A42" s="23" t="s">
        <v>75</v>
      </c>
      <c r="B42" s="24">
        <v>5500000</v>
      </c>
      <c r="C42" s="25">
        <v>20039832154</v>
      </c>
      <c r="D42" s="25">
        <v>20119572000</v>
      </c>
      <c r="E42" s="24">
        <v>0</v>
      </c>
      <c r="F42" s="25">
        <v>0</v>
      </c>
      <c r="G42" s="24">
        <v>0</v>
      </c>
      <c r="H42" s="25">
        <v>0</v>
      </c>
      <c r="I42" s="24">
        <v>5500000</v>
      </c>
      <c r="J42" s="23" t="s">
        <v>76</v>
      </c>
      <c r="K42" s="25">
        <v>20039832154</v>
      </c>
      <c r="L42" s="25">
        <v>18370044000</v>
      </c>
      <c r="M42" s="25">
        <v>4.3600000000000003</v>
      </c>
    </row>
    <row r="43" spans="1:13" ht="23.1" customHeight="1">
      <c r="A43" s="23" t="s">
        <v>77</v>
      </c>
      <c r="B43" s="24">
        <v>1165979</v>
      </c>
      <c r="C43" s="25">
        <v>4429276934</v>
      </c>
      <c r="D43" s="25">
        <v>4381176588</v>
      </c>
      <c r="E43" s="24">
        <v>0</v>
      </c>
      <c r="F43" s="25">
        <v>0</v>
      </c>
      <c r="G43" s="24">
        <v>1165979</v>
      </c>
      <c r="H43" s="25">
        <v>4429276934</v>
      </c>
      <c r="I43" s="24">
        <v>0</v>
      </c>
      <c r="J43" s="23"/>
      <c r="K43" s="25">
        <v>0</v>
      </c>
      <c r="L43" s="25">
        <v>0</v>
      </c>
      <c r="M43" s="25">
        <v>0</v>
      </c>
    </row>
    <row r="44" spans="1:13" ht="23.1" customHeight="1">
      <c r="A44" s="23" t="s">
        <v>78</v>
      </c>
      <c r="B44" s="24">
        <v>5135436</v>
      </c>
      <c r="C44" s="25">
        <v>21435302844</v>
      </c>
      <c r="D44" s="25">
        <v>19199454270</v>
      </c>
      <c r="E44" s="24">
        <v>1141207</v>
      </c>
      <c r="F44" s="25">
        <v>0</v>
      </c>
      <c r="G44" s="24">
        <v>0</v>
      </c>
      <c r="H44" s="25">
        <v>0</v>
      </c>
      <c r="I44" s="24">
        <v>6276643</v>
      </c>
      <c r="J44" s="23" t="s">
        <v>79</v>
      </c>
      <c r="K44" s="25">
        <v>21435302844</v>
      </c>
      <c r="L44" s="25">
        <v>19772332114</v>
      </c>
      <c r="M44" s="25">
        <v>4.6900000000000004</v>
      </c>
    </row>
    <row r="45" spans="1:13" ht="23.1" customHeight="1">
      <c r="A45" s="23" t="s">
        <v>80</v>
      </c>
      <c r="B45" s="24">
        <v>0</v>
      </c>
      <c r="C45" s="25">
        <v>0</v>
      </c>
      <c r="D45" s="25">
        <v>0</v>
      </c>
      <c r="E45" s="24">
        <v>175000</v>
      </c>
      <c r="F45" s="25">
        <v>10157944488</v>
      </c>
      <c r="G45" s="24">
        <v>0</v>
      </c>
      <c r="H45" s="25">
        <v>0</v>
      </c>
      <c r="I45" s="24">
        <v>175000</v>
      </c>
      <c r="J45" s="23" t="s">
        <v>81</v>
      </c>
      <c r="K45" s="25">
        <v>10157944488</v>
      </c>
      <c r="L45" s="25">
        <v>10089607500</v>
      </c>
      <c r="M45" s="25">
        <v>2.4</v>
      </c>
    </row>
    <row r="46" spans="1:13" ht="23.1" customHeight="1">
      <c r="A46" s="23" t="s">
        <v>82</v>
      </c>
      <c r="B46" s="24">
        <v>3729024</v>
      </c>
      <c r="C46" s="25">
        <v>7314796300</v>
      </c>
      <c r="D46" s="25">
        <v>7535147035</v>
      </c>
      <c r="E46" s="24">
        <v>0</v>
      </c>
      <c r="F46" s="25">
        <v>0</v>
      </c>
      <c r="G46" s="24">
        <v>2250000</v>
      </c>
      <c r="H46" s="25">
        <v>4413565500</v>
      </c>
      <c r="I46" s="24">
        <v>1479024</v>
      </c>
      <c r="J46" s="23" t="s">
        <v>83</v>
      </c>
      <c r="K46" s="25">
        <v>2901230800</v>
      </c>
      <c r="L46" s="25">
        <v>2859585307</v>
      </c>
      <c r="M46" s="25">
        <v>0.68</v>
      </c>
    </row>
    <row r="47" spans="1:13" ht="23.1" customHeight="1">
      <c r="A47" s="23" t="s">
        <v>84</v>
      </c>
      <c r="B47" s="24">
        <v>385000</v>
      </c>
      <c r="C47" s="25">
        <v>14865223866</v>
      </c>
      <c r="D47" s="25">
        <v>17979680566</v>
      </c>
      <c r="E47" s="24">
        <v>0</v>
      </c>
      <c r="F47" s="25">
        <v>0</v>
      </c>
      <c r="G47" s="24">
        <v>0</v>
      </c>
      <c r="H47" s="25">
        <v>0</v>
      </c>
      <c r="I47" s="24">
        <v>385000</v>
      </c>
      <c r="J47" s="23" t="s">
        <v>85</v>
      </c>
      <c r="K47" s="25">
        <v>14865223866</v>
      </c>
      <c r="L47" s="25">
        <v>14994548416</v>
      </c>
      <c r="M47" s="25">
        <v>3.56</v>
      </c>
    </row>
    <row r="48" spans="1:13" ht="23.1" customHeight="1">
      <c r="A48" s="23" t="s">
        <v>229</v>
      </c>
      <c r="B48" s="24"/>
      <c r="C48" s="25"/>
      <c r="D48" s="25"/>
      <c r="E48" s="24">
        <v>6949</v>
      </c>
      <c r="F48" s="25">
        <v>24996736203</v>
      </c>
      <c r="G48" s="24"/>
      <c r="H48" s="25"/>
      <c r="I48" s="24"/>
      <c r="J48" s="23"/>
      <c r="K48" s="25"/>
      <c r="L48" s="25">
        <v>26123111927</v>
      </c>
      <c r="M48" s="25"/>
    </row>
    <row r="49" spans="1:13" ht="23.1" customHeight="1">
      <c r="A49" s="23" t="s">
        <v>86</v>
      </c>
      <c r="B49" s="24">
        <v>205731</v>
      </c>
      <c r="C49" s="25">
        <v>13343560955</v>
      </c>
      <c r="D49" s="25">
        <v>13708097548</v>
      </c>
      <c r="E49" s="24">
        <v>0</v>
      </c>
      <c r="F49" s="25">
        <v>0</v>
      </c>
      <c r="G49" s="24">
        <v>0</v>
      </c>
      <c r="H49" s="25">
        <v>0</v>
      </c>
      <c r="I49" s="24">
        <v>205731</v>
      </c>
      <c r="J49" s="23" t="s">
        <v>87</v>
      </c>
      <c r="K49" s="25">
        <v>13343560955</v>
      </c>
      <c r="L49" s="25">
        <v>14714271497</v>
      </c>
      <c r="M49" s="25">
        <v>3.49</v>
      </c>
    </row>
    <row r="50" spans="1:13" ht="23.1" customHeight="1">
      <c r="A50" s="23" t="s">
        <v>88</v>
      </c>
      <c r="B50" s="24">
        <v>69776361</v>
      </c>
      <c r="C50" s="25">
        <f>SUBTOTAL(109,C10:C49)</f>
        <v>465574885782</v>
      </c>
      <c r="D50" s="25">
        <v>470346660413</v>
      </c>
      <c r="E50" s="24">
        <v>8414333</v>
      </c>
      <c r="F50" s="25">
        <f>SUBTOTAL(109,F10:F49)</f>
        <v>75891646405</v>
      </c>
      <c r="G50" s="24">
        <v>36679586</v>
      </c>
      <c r="H50" s="25">
        <v>125590342458</v>
      </c>
      <c r="I50" s="24">
        <v>41511108</v>
      </c>
      <c r="J50" s="23"/>
      <c r="K50" s="25">
        <v>390879453526</v>
      </c>
      <c r="L50" s="25">
        <f>SUBTOTAL(109,L10:L49)</f>
        <v>398991915785</v>
      </c>
      <c r="M50" s="25">
        <v>88.48</v>
      </c>
    </row>
    <row r="51" spans="1:13" ht="23.1" customHeight="1">
      <c r="A51" s="23" t="s">
        <v>89</v>
      </c>
      <c r="B51" s="24"/>
      <c r="C51" s="25"/>
      <c r="D51" s="25"/>
      <c r="E51" s="24"/>
      <c r="F51" s="25"/>
      <c r="G51" s="24"/>
      <c r="H51" s="25"/>
      <c r="I51" s="24"/>
      <c r="J51" s="23"/>
      <c r="K51" s="25"/>
      <c r="L51" s="25"/>
      <c r="M51" s="25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dimension ref="A1:I9"/>
  <sheetViews>
    <sheetView rightToLeft="1" workbookViewId="0">
      <selection activeCell="G11" sqref="G11"/>
    </sheetView>
  </sheetViews>
  <sheetFormatPr defaultColWidth="14.375" defaultRowHeight="12.75"/>
  <cols>
    <col min="1" max="1" width="14.375" style="17" customWidth="1"/>
    <col min="2" max="16384" width="14.375" style="17"/>
  </cols>
  <sheetData>
    <row r="1" spans="1:9" ht="15.75">
      <c r="A1" s="108" t="s">
        <v>90</v>
      </c>
      <c r="B1" s="108"/>
      <c r="C1" s="108"/>
      <c r="D1" s="108"/>
      <c r="E1" s="108"/>
      <c r="F1" s="108"/>
      <c r="G1" s="108"/>
      <c r="H1" s="108"/>
      <c r="I1" s="108"/>
    </row>
    <row r="2" spans="1:9" ht="15.75">
      <c r="A2" s="108" t="s">
        <v>6</v>
      </c>
      <c r="B2" s="108"/>
      <c r="C2" s="108"/>
      <c r="D2" s="108"/>
      <c r="E2" s="108"/>
      <c r="F2" s="108"/>
      <c r="G2" s="108"/>
      <c r="H2" s="108"/>
      <c r="I2" s="108"/>
    </row>
    <row r="3" spans="1:9" ht="15.75">
      <c r="A3" s="108" t="s">
        <v>91</v>
      </c>
      <c r="B3" s="108"/>
      <c r="C3" s="108"/>
      <c r="D3" s="108"/>
      <c r="E3" s="108"/>
      <c r="F3" s="108"/>
      <c r="G3" s="108"/>
      <c r="H3" s="108"/>
      <c r="I3" s="108"/>
    </row>
    <row r="4" spans="1:9" s="19" customFormat="1" ht="16.149999999999999" customHeight="1">
      <c r="A4" s="110" t="s">
        <v>92</v>
      </c>
      <c r="B4" s="110"/>
      <c r="C4" s="110"/>
      <c r="D4" s="110"/>
      <c r="E4" s="110"/>
    </row>
    <row r="5" spans="1:9">
      <c r="A5" s="18"/>
      <c r="B5" s="3"/>
      <c r="C5" s="3"/>
      <c r="D5" s="3"/>
      <c r="E5" s="3"/>
    </row>
    <row r="6" spans="1:9">
      <c r="A6" s="18"/>
      <c r="B6" s="109" t="s">
        <v>10</v>
      </c>
      <c r="C6" s="109"/>
      <c r="D6" s="109"/>
      <c r="E6" s="109"/>
      <c r="F6" s="109" t="s">
        <v>12</v>
      </c>
      <c r="G6" s="109"/>
      <c r="H6" s="109"/>
      <c r="I6" s="109"/>
    </row>
    <row r="7" spans="1:9">
      <c r="A7" s="20" t="s">
        <v>93</v>
      </c>
      <c r="B7" s="20" t="s">
        <v>94</v>
      </c>
      <c r="C7" s="20" t="s">
        <v>95</v>
      </c>
      <c r="D7" s="20" t="s">
        <v>96</v>
      </c>
      <c r="E7" s="20" t="s">
        <v>97</v>
      </c>
      <c r="F7" s="20" t="s">
        <v>94</v>
      </c>
      <c r="G7" s="20" t="s">
        <v>95</v>
      </c>
      <c r="H7" s="20" t="s">
        <v>96</v>
      </c>
      <c r="I7" s="20" t="s">
        <v>97</v>
      </c>
    </row>
    <row r="8" spans="1:9">
      <c r="A8" s="2"/>
      <c r="B8" s="16"/>
      <c r="C8" s="16"/>
      <c r="D8" s="2"/>
      <c r="E8" s="16"/>
      <c r="F8" s="16"/>
      <c r="G8" s="16"/>
      <c r="H8" s="2"/>
      <c r="I8" s="16"/>
    </row>
    <row r="9" spans="1:9">
      <c r="A9" s="2"/>
      <c r="B9" s="16"/>
      <c r="C9" s="16"/>
      <c r="D9" s="16"/>
      <c r="E9" s="16"/>
      <c r="F9" s="16"/>
      <c r="G9" s="16"/>
      <c r="H9" s="16"/>
      <c r="I9" s="16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rightToLeft="1" zoomScaleNormal="100" zoomScaleSheetLayoutView="106" workbookViewId="0">
      <selection activeCell="F15" sqref="F15"/>
    </sheetView>
  </sheetViews>
  <sheetFormatPr defaultColWidth="9" defaultRowHeight="12.75"/>
  <cols>
    <col min="1" max="1" width="29.75" style="29" customWidth="1"/>
    <col min="2" max="8" width="13" style="29" customWidth="1"/>
    <col min="9" max="10" width="13.5" style="29" customWidth="1"/>
    <col min="11" max="16" width="13" style="29" customWidth="1"/>
    <col min="17" max="18" width="13.5" style="29" customWidth="1"/>
    <col min="19" max="19" width="13" style="29" customWidth="1"/>
    <col min="20" max="20" width="9" style="8" customWidth="1"/>
    <col min="21" max="16384" width="9" style="8"/>
  </cols>
  <sheetData>
    <row r="1" spans="1:19" ht="15">
      <c r="A1" s="111" t="s">
        <v>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ht="15">
      <c r="A2" s="111" t="s">
        <v>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5">
      <c r="A3" s="111" t="s">
        <v>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ht="15">
      <c r="A4" s="113" t="s">
        <v>98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6" spans="1:19" ht="18" customHeight="1">
      <c r="A6" s="107" t="s">
        <v>99</v>
      </c>
      <c r="B6" s="99"/>
      <c r="C6" s="99"/>
      <c r="D6" s="99"/>
      <c r="E6" s="99"/>
      <c r="F6" s="99"/>
      <c r="G6" s="99"/>
      <c r="H6" s="107" t="s">
        <v>10</v>
      </c>
      <c r="I6" s="99"/>
      <c r="J6" s="99"/>
      <c r="K6" s="105" t="s">
        <v>11</v>
      </c>
      <c r="L6" s="106"/>
      <c r="M6" s="106"/>
      <c r="N6" s="106"/>
      <c r="O6" s="107" t="s">
        <v>12</v>
      </c>
      <c r="P6" s="99"/>
      <c r="Q6" s="99"/>
      <c r="R6" s="99"/>
      <c r="S6" s="99"/>
    </row>
    <row r="7" spans="1:19" ht="26.25" customHeight="1">
      <c r="A7" s="98" t="s">
        <v>100</v>
      </c>
      <c r="B7" s="100" t="s">
        <v>101</v>
      </c>
      <c r="C7" s="96" t="s">
        <v>102</v>
      </c>
      <c r="D7" s="102" t="s">
        <v>103</v>
      </c>
      <c r="E7" s="100" t="s">
        <v>104</v>
      </c>
      <c r="F7" s="96" t="s">
        <v>105</v>
      </c>
      <c r="G7" s="96" t="s">
        <v>106</v>
      </c>
      <c r="H7" s="102" t="s">
        <v>14</v>
      </c>
      <c r="I7" s="102" t="s">
        <v>15</v>
      </c>
      <c r="J7" s="102" t="s">
        <v>16</v>
      </c>
      <c r="K7" s="96" t="s">
        <v>17</v>
      </c>
      <c r="L7" s="97"/>
      <c r="M7" s="96" t="s">
        <v>18</v>
      </c>
      <c r="N7" s="97"/>
      <c r="O7" s="102" t="s">
        <v>14</v>
      </c>
      <c r="P7" s="102" t="s">
        <v>107</v>
      </c>
      <c r="Q7" s="102" t="s">
        <v>15</v>
      </c>
      <c r="R7" s="102" t="s">
        <v>16</v>
      </c>
      <c r="S7" s="102" t="s">
        <v>108</v>
      </c>
    </row>
    <row r="8" spans="1:19" s="9" customFormat="1" ht="40.5" customHeight="1">
      <c r="A8" s="99"/>
      <c r="B8" s="106"/>
      <c r="C8" s="106"/>
      <c r="D8" s="99"/>
      <c r="E8" s="106"/>
      <c r="F8" s="106"/>
      <c r="G8" s="106"/>
      <c r="H8" s="99"/>
      <c r="I8" s="99"/>
      <c r="J8" s="99"/>
      <c r="K8" s="30" t="s">
        <v>14</v>
      </c>
      <c r="L8" s="30" t="s">
        <v>21</v>
      </c>
      <c r="M8" s="30" t="s">
        <v>14</v>
      </c>
      <c r="N8" s="30" t="s">
        <v>22</v>
      </c>
      <c r="O8" s="99"/>
      <c r="P8" s="99"/>
      <c r="Q8" s="99"/>
      <c r="R8" s="99"/>
      <c r="S8" s="99"/>
    </row>
    <row r="9" spans="1:19" ht="23.1" customHeight="1">
      <c r="A9" s="23" t="s">
        <v>109</v>
      </c>
      <c r="B9" s="23" t="s">
        <v>110</v>
      </c>
      <c r="C9" s="23" t="s">
        <v>110</v>
      </c>
      <c r="D9" s="22" t="s">
        <v>111</v>
      </c>
      <c r="E9" s="22" t="s">
        <v>112</v>
      </c>
      <c r="F9" s="23" t="s">
        <v>113</v>
      </c>
      <c r="G9" s="23" t="s">
        <v>114</v>
      </c>
      <c r="H9" s="24">
        <v>1000</v>
      </c>
      <c r="I9" s="25">
        <v>646117087</v>
      </c>
      <c r="J9" s="25">
        <v>644983077</v>
      </c>
      <c r="K9" s="24">
        <v>0</v>
      </c>
      <c r="L9" s="25">
        <v>0</v>
      </c>
      <c r="M9" s="24">
        <v>0</v>
      </c>
      <c r="N9" s="25">
        <v>0</v>
      </c>
      <c r="O9" s="24">
        <v>1000</v>
      </c>
      <c r="P9" s="23" t="s">
        <v>115</v>
      </c>
      <c r="Q9" s="25">
        <v>646117087</v>
      </c>
      <c r="R9" s="25">
        <v>652631692</v>
      </c>
      <c r="S9" s="25">
        <v>0.15</v>
      </c>
    </row>
    <row r="10" spans="1:19" ht="23.1" customHeight="1">
      <c r="A10" s="23" t="s">
        <v>116</v>
      </c>
      <c r="B10" s="23" t="s">
        <v>117</v>
      </c>
      <c r="C10" s="23" t="s">
        <v>110</v>
      </c>
      <c r="D10" s="22"/>
      <c r="E10" s="22"/>
      <c r="F10" s="23"/>
      <c r="G10" s="23"/>
      <c r="H10" s="24">
        <v>1000000</v>
      </c>
      <c r="I10" s="25">
        <v>977688129</v>
      </c>
      <c r="J10" s="25">
        <v>919763100</v>
      </c>
      <c r="K10" s="24">
        <v>0</v>
      </c>
      <c r="L10" s="25">
        <v>0</v>
      </c>
      <c r="M10" s="24">
        <v>0</v>
      </c>
      <c r="N10" s="25">
        <v>0</v>
      </c>
      <c r="O10" s="24">
        <v>1000000</v>
      </c>
      <c r="P10" s="23" t="s">
        <v>118</v>
      </c>
      <c r="Q10" s="25">
        <v>977688129</v>
      </c>
      <c r="R10" s="25">
        <v>469878975</v>
      </c>
      <c r="S10" s="25">
        <v>0.11</v>
      </c>
    </row>
    <row r="11" spans="1:19" ht="23.1" customHeight="1">
      <c r="A11" s="23" t="s">
        <v>119</v>
      </c>
      <c r="B11" s="23" t="s">
        <v>117</v>
      </c>
      <c r="C11" s="23" t="s">
        <v>110</v>
      </c>
      <c r="D11" s="22"/>
      <c r="E11" s="22"/>
      <c r="F11" s="23"/>
      <c r="G11" s="23"/>
      <c r="H11" s="24">
        <v>300000</v>
      </c>
      <c r="I11" s="25">
        <v>20105175</v>
      </c>
      <c r="J11" s="25">
        <v>18295288</v>
      </c>
      <c r="K11" s="24">
        <v>0</v>
      </c>
      <c r="L11" s="25">
        <v>0</v>
      </c>
      <c r="M11" s="24">
        <v>300000</v>
      </c>
      <c r="N11" s="25">
        <v>20105175</v>
      </c>
      <c r="O11" s="24">
        <v>0</v>
      </c>
      <c r="P11" s="23"/>
      <c r="Q11" s="25">
        <v>0</v>
      </c>
      <c r="R11" s="25">
        <v>0</v>
      </c>
      <c r="S11" s="25">
        <v>0</v>
      </c>
    </row>
    <row r="12" spans="1:19" ht="23.1" customHeight="1">
      <c r="A12" s="23" t="s">
        <v>88</v>
      </c>
      <c r="B12" s="23"/>
      <c r="C12" s="23"/>
      <c r="D12" s="22"/>
      <c r="E12" s="22"/>
      <c r="F12" s="23"/>
      <c r="G12" s="23"/>
      <c r="H12" s="24">
        <v>1301000</v>
      </c>
      <c r="I12" s="25">
        <v>1643910391</v>
      </c>
      <c r="J12" s="25">
        <v>1583041465</v>
      </c>
      <c r="K12" s="24">
        <v>0</v>
      </c>
      <c r="L12" s="25">
        <v>0</v>
      </c>
      <c r="M12" s="24">
        <v>300000</v>
      </c>
      <c r="N12" s="25">
        <v>20105175</v>
      </c>
      <c r="O12" s="24">
        <v>1001000</v>
      </c>
      <c r="P12" s="23"/>
      <c r="Q12" s="25">
        <v>1623805216</v>
      </c>
      <c r="R12" s="25">
        <v>1122510667</v>
      </c>
      <c r="S12" s="25">
        <v>0.26</v>
      </c>
    </row>
    <row r="13" spans="1:19" ht="23.1" customHeight="1">
      <c r="A13" s="32" t="s">
        <v>89</v>
      </c>
      <c r="B13" s="34"/>
      <c r="C13" s="34"/>
      <c r="D13" s="33"/>
      <c r="E13" s="33"/>
      <c r="F13" s="34"/>
      <c r="G13" s="34"/>
      <c r="H13" s="35"/>
      <c r="I13" s="36"/>
      <c r="J13" s="36"/>
      <c r="K13" s="35"/>
      <c r="L13" s="36"/>
      <c r="M13" s="35"/>
      <c r="N13" s="36"/>
      <c r="O13" s="35"/>
      <c r="P13" s="34"/>
      <c r="Q13" s="36"/>
      <c r="R13" s="36"/>
      <c r="S13" s="36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dimension ref="A1:J11"/>
  <sheetViews>
    <sheetView rightToLeft="1" workbookViewId="0">
      <selection activeCell="A3" sqref="A3:J3"/>
    </sheetView>
  </sheetViews>
  <sheetFormatPr defaultRowHeight="14.25"/>
  <cols>
    <col min="1" max="1" width="13" style="71" customWidth="1"/>
    <col min="2" max="5" width="9.125" style="71" customWidth="1"/>
    <col min="6" max="6" width="13" style="71" customWidth="1"/>
    <col min="7" max="7" width="9.125" style="71" customWidth="1"/>
    <col min="8" max="10" width="9.125" customWidth="1"/>
  </cols>
  <sheetData>
    <row r="1" spans="1:10" ht="15">
      <c r="A1" s="112" t="s">
        <v>1</v>
      </c>
      <c r="B1" s="112"/>
      <c r="C1" s="112"/>
      <c r="D1" s="112"/>
      <c r="E1" s="112"/>
      <c r="F1" s="112"/>
      <c r="G1" s="112"/>
      <c r="H1" s="121"/>
      <c r="I1" s="121"/>
      <c r="J1" s="121"/>
    </row>
    <row r="2" spans="1:10" ht="15">
      <c r="A2" s="112" t="s">
        <v>6</v>
      </c>
      <c r="B2" s="112"/>
      <c r="C2" s="112"/>
      <c r="D2" s="112"/>
      <c r="E2" s="112"/>
      <c r="F2" s="112"/>
      <c r="G2" s="112"/>
      <c r="H2" s="121"/>
      <c r="I2" s="121"/>
      <c r="J2" s="121"/>
    </row>
    <row r="3" spans="1:10" ht="15">
      <c r="A3" s="112" t="s">
        <v>7</v>
      </c>
      <c r="B3" s="112"/>
      <c r="C3" s="112"/>
      <c r="D3" s="112"/>
      <c r="E3" s="112"/>
      <c r="F3" s="112"/>
      <c r="G3" s="112"/>
      <c r="H3" s="121"/>
      <c r="I3" s="121"/>
      <c r="J3" s="121"/>
    </row>
    <row r="4" spans="1:10">
      <c r="A4" s="122" t="s">
        <v>120</v>
      </c>
      <c r="B4" s="122"/>
      <c r="C4" s="122"/>
      <c r="D4" s="122"/>
      <c r="E4" s="122"/>
      <c r="F4" s="122"/>
      <c r="G4" s="122"/>
      <c r="H4" s="1"/>
      <c r="I4" s="1"/>
      <c r="J4" s="1"/>
    </row>
    <row r="5" spans="1:10">
      <c r="A5" s="122" t="s">
        <v>121</v>
      </c>
      <c r="B5" s="122"/>
      <c r="C5" s="122"/>
      <c r="D5" s="122"/>
      <c r="E5" s="122"/>
      <c r="F5" s="122"/>
      <c r="G5" s="122"/>
      <c r="H5" s="1"/>
      <c r="I5" s="1"/>
      <c r="J5" s="1"/>
    </row>
    <row r="6" spans="1:10">
      <c r="A6" s="72"/>
      <c r="B6" s="120" t="s">
        <v>122</v>
      </c>
      <c r="C6" s="120"/>
      <c r="D6" s="120"/>
      <c r="E6" s="120"/>
      <c r="F6" s="120"/>
      <c r="G6" s="120"/>
      <c r="H6" s="120"/>
      <c r="I6" s="120"/>
      <c r="J6" s="120"/>
    </row>
    <row r="7" spans="1:10" ht="14.45" customHeight="1">
      <c r="A7" s="98" t="s">
        <v>123</v>
      </c>
      <c r="B7" s="96" t="s">
        <v>14</v>
      </c>
      <c r="C7" s="116" t="s">
        <v>124</v>
      </c>
      <c r="D7" s="116" t="s">
        <v>125</v>
      </c>
      <c r="E7" s="116" t="s">
        <v>126</v>
      </c>
      <c r="F7" s="118" t="s">
        <v>127</v>
      </c>
      <c r="G7" s="116" t="s">
        <v>128</v>
      </c>
      <c r="H7" s="116"/>
      <c r="I7" s="116"/>
      <c r="J7" s="116"/>
    </row>
    <row r="8" spans="1:10" ht="27" customHeight="1">
      <c r="A8" s="107"/>
      <c r="B8" s="105"/>
      <c r="C8" s="117"/>
      <c r="D8" s="117"/>
      <c r="E8" s="117"/>
      <c r="F8" s="117"/>
      <c r="G8" s="117"/>
      <c r="H8" s="117"/>
      <c r="I8" s="117"/>
      <c r="J8" s="117"/>
    </row>
    <row r="9" spans="1:10" ht="23.1" customHeight="1">
      <c r="A9" s="66" t="s">
        <v>88</v>
      </c>
      <c r="B9" s="67">
        <v>0</v>
      </c>
      <c r="C9" s="68">
        <v>0</v>
      </c>
      <c r="D9" s="68"/>
      <c r="E9" s="68"/>
      <c r="F9" s="68">
        <v>0</v>
      </c>
      <c r="G9" s="66"/>
    </row>
    <row r="10" spans="1:10" ht="23.1" customHeight="1">
      <c r="A10" s="34" t="s">
        <v>89</v>
      </c>
      <c r="B10" s="24"/>
      <c r="C10" s="69"/>
      <c r="D10" s="69"/>
      <c r="E10" s="70"/>
      <c r="F10" s="69"/>
      <c r="G10" s="119"/>
      <c r="H10" s="115"/>
      <c r="I10" s="115"/>
      <c r="J10" s="115"/>
    </row>
    <row r="11" spans="1:10">
      <c r="A11" s="72"/>
      <c r="B11" s="72"/>
      <c r="C11" s="73"/>
      <c r="D11" s="72"/>
      <c r="E11" s="75"/>
      <c r="F11" s="76"/>
      <c r="G11" s="115"/>
      <c r="H11" s="115"/>
      <c r="I11" s="115"/>
      <c r="J11" s="115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98A4-33E7-448D-9574-D5631D6AED55}">
  <sheetPr>
    <pageSetUpPr fitToPage="1"/>
  </sheetPr>
  <dimension ref="A1:P17"/>
  <sheetViews>
    <sheetView rightToLeft="1" workbookViewId="0">
      <selection activeCell="F10" sqref="F10"/>
    </sheetView>
  </sheetViews>
  <sheetFormatPr defaultColWidth="9" defaultRowHeight="15.75"/>
  <cols>
    <col min="1" max="7" width="13" style="84" customWidth="1"/>
    <col min="8" max="8" width="13" style="84" bestFit="1" customWidth="1"/>
    <col min="9" max="16" width="13" style="84" customWidth="1"/>
    <col min="17" max="17" width="9" style="21" customWidth="1"/>
    <col min="18" max="16384" width="9" style="21"/>
  </cols>
  <sheetData>
    <row r="1" spans="1:16" ht="18.600000000000001" customHeight="1">
      <c r="A1" s="112" t="s">
        <v>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ht="16.899999999999999" customHeight="1">
      <c r="A2" s="112" t="s">
        <v>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6.899999999999999" customHeight="1">
      <c r="A3" s="112" t="s">
        <v>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6.899999999999999" customHeight="1">
      <c r="A4" s="123" t="s">
        <v>129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ht="21.6" customHeight="1">
      <c r="A5" s="73"/>
      <c r="B5" s="117"/>
      <c r="C5" s="117"/>
      <c r="D5" s="74"/>
      <c r="E5" s="74"/>
      <c r="F5" s="117" t="s">
        <v>10</v>
      </c>
      <c r="G5" s="117"/>
      <c r="H5" s="117"/>
      <c r="I5" s="105" t="s">
        <v>11</v>
      </c>
      <c r="J5" s="105"/>
      <c r="K5" s="105"/>
      <c r="L5" s="105"/>
      <c r="M5" s="117" t="s">
        <v>12</v>
      </c>
      <c r="N5" s="117"/>
      <c r="O5" s="117"/>
      <c r="P5" s="117"/>
    </row>
    <row r="6" spans="1:16" ht="16.899999999999999" customHeight="1">
      <c r="A6" s="116" t="s">
        <v>130</v>
      </c>
      <c r="B6" s="126" t="s">
        <v>104</v>
      </c>
      <c r="C6" s="124" t="s">
        <v>131</v>
      </c>
      <c r="D6" s="124" t="s">
        <v>132</v>
      </c>
      <c r="E6" s="124" t="s">
        <v>102</v>
      </c>
      <c r="F6" s="98" t="s">
        <v>14</v>
      </c>
      <c r="G6" s="116" t="s">
        <v>15</v>
      </c>
      <c r="H6" s="73" t="s">
        <v>133</v>
      </c>
      <c r="I6" s="96" t="s">
        <v>17</v>
      </c>
      <c r="J6" s="96"/>
      <c r="K6" s="96" t="s">
        <v>18</v>
      </c>
      <c r="L6" s="96"/>
      <c r="M6" s="102" t="s">
        <v>14</v>
      </c>
      <c r="N6" s="118" t="s">
        <v>15</v>
      </c>
      <c r="O6" s="73" t="s">
        <v>133</v>
      </c>
      <c r="P6" s="73" t="s">
        <v>134</v>
      </c>
    </row>
    <row r="7" spans="1:16" ht="16.899999999999999" customHeight="1">
      <c r="A7" s="117"/>
      <c r="B7" s="125"/>
      <c r="C7" s="125"/>
      <c r="D7" s="125"/>
      <c r="E7" s="125"/>
      <c r="F7" s="107"/>
      <c r="G7" s="117"/>
      <c r="H7" s="74" t="s">
        <v>135</v>
      </c>
      <c r="I7" s="30" t="s">
        <v>14</v>
      </c>
      <c r="J7" s="30" t="s">
        <v>15</v>
      </c>
      <c r="K7" s="30" t="s">
        <v>14</v>
      </c>
      <c r="L7" s="30" t="s">
        <v>22</v>
      </c>
      <c r="M7" s="107"/>
      <c r="N7" s="117"/>
      <c r="O7" s="74" t="s">
        <v>135</v>
      </c>
      <c r="P7" s="74" t="s">
        <v>136</v>
      </c>
    </row>
    <row r="8" spans="1:16" ht="23.1" customHeight="1">
      <c r="A8" s="78" t="s">
        <v>88</v>
      </c>
      <c r="B8" s="77"/>
      <c r="C8" s="80">
        <v>0</v>
      </c>
      <c r="D8" s="80">
        <v>0</v>
      </c>
      <c r="E8" s="78"/>
      <c r="F8" s="81">
        <v>0</v>
      </c>
      <c r="G8" s="80">
        <v>0</v>
      </c>
      <c r="H8" s="80">
        <v>0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0">
        <v>0</v>
      </c>
      <c r="O8" s="80">
        <v>0</v>
      </c>
      <c r="P8" s="80">
        <v>0</v>
      </c>
    </row>
    <row r="9" spans="1:16" ht="23.1" customHeight="1">
      <c r="A9" s="79" t="s">
        <v>89</v>
      </c>
      <c r="B9" s="33"/>
      <c r="C9" s="36"/>
      <c r="D9" s="36"/>
      <c r="E9" s="34"/>
      <c r="F9" s="35"/>
      <c r="G9" s="36"/>
      <c r="H9" s="82"/>
      <c r="I9" s="83"/>
      <c r="J9" s="83"/>
      <c r="K9" s="83"/>
      <c r="L9" s="83"/>
      <c r="M9" s="35"/>
      <c r="N9" s="36"/>
      <c r="O9" s="82"/>
      <c r="P9" s="82"/>
    </row>
    <row r="10" spans="1:16" ht="16.899999999999999" customHeight="1">
      <c r="A10" s="85"/>
      <c r="B10" s="28"/>
      <c r="C10" s="28"/>
      <c r="D10" s="28"/>
      <c r="E10" s="28"/>
      <c r="F10" s="28"/>
      <c r="G10" s="28"/>
      <c r="H10" s="28"/>
      <c r="I10" s="86"/>
      <c r="J10" s="86"/>
      <c r="K10" s="86"/>
      <c r="L10" s="86"/>
      <c r="M10" s="28"/>
      <c r="N10" s="28"/>
      <c r="O10" s="28"/>
      <c r="P10" s="28"/>
    </row>
    <row r="11" spans="1:16" ht="16.899999999999999" customHeight="1">
      <c r="A11" s="85"/>
      <c r="B11" s="85"/>
      <c r="C11" s="85"/>
      <c r="D11" s="85"/>
      <c r="E11" s="85"/>
      <c r="F11" s="28"/>
      <c r="G11" s="28"/>
      <c r="H11" s="73"/>
      <c r="I11" s="28"/>
      <c r="J11" s="28"/>
      <c r="K11" s="28"/>
      <c r="L11" s="28"/>
      <c r="M11" s="28"/>
      <c r="N11" s="28"/>
      <c r="O11" s="73"/>
      <c r="P11" s="73"/>
    </row>
    <row r="12" spans="1:16" ht="16.899999999999999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</mergeCells>
  <pageMargins left="0.7" right="0.7" top="0.75" bottom="0.75" header="0.3" footer="0.3"/>
  <pageSetup paperSize="9" scale="69" fitToHeight="0" orientation="portrait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rightToLeft="1" zoomScaleNormal="100" zoomScaleSheetLayoutView="106" workbookViewId="0">
      <selection activeCell="A4" sqref="A4:I4"/>
    </sheetView>
  </sheetViews>
  <sheetFormatPr defaultColWidth="9" defaultRowHeight="12.75"/>
  <cols>
    <col min="1" max="1" width="26.375" style="26" customWidth="1"/>
    <col min="2" max="2" width="18.5" style="26" customWidth="1"/>
    <col min="3" max="3" width="13" style="26" customWidth="1"/>
    <col min="4" max="4" width="13.5" style="26" customWidth="1"/>
    <col min="5" max="5" width="15.75" style="26" customWidth="1"/>
    <col min="6" max="6" width="13.5" style="26" customWidth="1"/>
    <col min="7" max="8" width="14.25" style="26" customWidth="1"/>
    <col min="9" max="10" width="13" style="26" customWidth="1"/>
    <col min="11" max="11" width="9" style="7" customWidth="1"/>
    <col min="12" max="16384" width="9" style="7"/>
  </cols>
  <sheetData>
    <row r="1" spans="1:10" ht="15">
      <c r="A1" s="111" t="s">
        <v>1</v>
      </c>
      <c r="B1" s="112"/>
      <c r="C1" s="112"/>
      <c r="D1" s="112"/>
      <c r="E1" s="112"/>
      <c r="F1" s="112"/>
      <c r="G1" s="112"/>
      <c r="H1" s="112"/>
      <c r="I1" s="112"/>
    </row>
    <row r="2" spans="1:10" ht="15">
      <c r="A2" s="111" t="s">
        <v>6</v>
      </c>
      <c r="B2" s="112"/>
      <c r="C2" s="112"/>
      <c r="D2" s="112"/>
      <c r="E2" s="112"/>
      <c r="F2" s="112"/>
      <c r="G2" s="112"/>
      <c r="H2" s="112"/>
      <c r="I2" s="112"/>
    </row>
    <row r="3" spans="1:10" ht="15">
      <c r="A3" s="111" t="s">
        <v>7</v>
      </c>
      <c r="B3" s="112"/>
      <c r="C3" s="112"/>
      <c r="D3" s="112"/>
      <c r="E3" s="112"/>
      <c r="F3" s="112"/>
      <c r="G3" s="112"/>
      <c r="H3" s="112"/>
      <c r="I3" s="112"/>
    </row>
    <row r="4" spans="1:10" ht="15">
      <c r="A4" s="113" t="s">
        <v>137</v>
      </c>
      <c r="B4" s="114"/>
      <c r="C4" s="114"/>
      <c r="D4" s="114"/>
      <c r="E4" s="114"/>
      <c r="F4" s="114"/>
      <c r="G4" s="114"/>
      <c r="H4" s="114"/>
      <c r="I4" s="114"/>
    </row>
    <row r="5" spans="1:10">
      <c r="B5" s="38"/>
      <c r="C5" s="38"/>
      <c r="D5" s="38"/>
      <c r="E5" s="38"/>
      <c r="F5" s="38"/>
      <c r="G5" s="38"/>
      <c r="H5" s="38"/>
    </row>
    <row r="6" spans="1:10" ht="18.75" customHeight="1">
      <c r="A6" s="27"/>
      <c r="B6" s="107" t="s">
        <v>138</v>
      </c>
      <c r="C6" s="99"/>
      <c r="D6" s="99"/>
      <c r="E6" s="99"/>
      <c r="F6" s="40" t="s">
        <v>10</v>
      </c>
      <c r="G6" s="105" t="s">
        <v>11</v>
      </c>
      <c r="H6" s="106"/>
      <c r="I6" s="128" t="s">
        <v>12</v>
      </c>
      <c r="J6" s="129"/>
    </row>
    <row r="7" spans="1:10" ht="31.9" customHeight="1">
      <c r="A7" s="37" t="s">
        <v>139</v>
      </c>
      <c r="B7" s="39" t="s">
        <v>140</v>
      </c>
      <c r="C7" s="39" t="s">
        <v>141</v>
      </c>
      <c r="D7" s="39" t="s">
        <v>142</v>
      </c>
      <c r="E7" s="39" t="s">
        <v>131</v>
      </c>
      <c r="F7" s="41" t="s">
        <v>143</v>
      </c>
      <c r="G7" s="39" t="s">
        <v>144</v>
      </c>
      <c r="H7" s="39" t="s">
        <v>145</v>
      </c>
      <c r="I7" s="42" t="s">
        <v>143</v>
      </c>
      <c r="J7" s="42" t="s">
        <v>134</v>
      </c>
    </row>
    <row r="8" spans="1:10" ht="23.1" customHeight="1">
      <c r="A8" s="23" t="s">
        <v>146</v>
      </c>
      <c r="B8" s="23" t="s">
        <v>147</v>
      </c>
      <c r="C8" s="23" t="s">
        <v>148</v>
      </c>
      <c r="D8" s="23" t="s">
        <v>117</v>
      </c>
      <c r="E8" s="23" t="s">
        <v>117</v>
      </c>
      <c r="F8" s="25">
        <v>1173635</v>
      </c>
      <c r="G8" s="25">
        <v>4811</v>
      </c>
      <c r="H8" s="25">
        <v>504000</v>
      </c>
      <c r="I8" s="25">
        <v>674446</v>
      </c>
      <c r="J8" s="25">
        <v>0</v>
      </c>
    </row>
    <row r="9" spans="1:10" ht="23.1" customHeight="1">
      <c r="A9" s="23" t="s">
        <v>149</v>
      </c>
      <c r="B9" s="23" t="s">
        <v>150</v>
      </c>
      <c r="C9" s="23" t="s">
        <v>148</v>
      </c>
      <c r="D9" s="23" t="s">
        <v>117</v>
      </c>
      <c r="E9" s="23" t="s">
        <v>117</v>
      </c>
      <c r="F9" s="25">
        <v>452601</v>
      </c>
      <c r="G9" s="25">
        <v>1852</v>
      </c>
      <c r="H9" s="25">
        <v>0</v>
      </c>
      <c r="I9" s="25">
        <v>454453</v>
      </c>
      <c r="J9" s="25">
        <v>0</v>
      </c>
    </row>
    <row r="10" spans="1:10" ht="23.1" customHeight="1">
      <c r="A10" s="23" t="s">
        <v>151</v>
      </c>
      <c r="B10" s="23" t="s">
        <v>152</v>
      </c>
      <c r="C10" s="23" t="s">
        <v>153</v>
      </c>
      <c r="D10" s="23" t="s">
        <v>117</v>
      </c>
      <c r="E10" s="23" t="s">
        <v>117</v>
      </c>
      <c r="F10" s="25">
        <v>1</v>
      </c>
      <c r="G10" s="25">
        <v>0</v>
      </c>
      <c r="H10" s="25">
        <v>1</v>
      </c>
      <c r="I10" s="25">
        <v>0</v>
      </c>
      <c r="J10" s="25">
        <v>0</v>
      </c>
    </row>
    <row r="11" spans="1:10" ht="23.1" customHeight="1">
      <c r="A11" s="23" t="s">
        <v>154</v>
      </c>
      <c r="B11" s="23" t="s">
        <v>155</v>
      </c>
      <c r="C11" s="23" t="s">
        <v>148</v>
      </c>
      <c r="D11" s="23" t="s">
        <v>117</v>
      </c>
      <c r="E11" s="23" t="s">
        <v>117</v>
      </c>
      <c r="F11" s="25">
        <v>5505701327</v>
      </c>
      <c r="G11" s="25">
        <v>80808891047</v>
      </c>
      <c r="H11" s="25">
        <v>86308360000</v>
      </c>
      <c r="I11" s="25">
        <v>6232374</v>
      </c>
      <c r="J11" s="25">
        <v>0</v>
      </c>
    </row>
    <row r="12" spans="1:10" ht="23.1" customHeight="1">
      <c r="A12" s="23" t="s">
        <v>156</v>
      </c>
      <c r="B12" s="23" t="s">
        <v>157</v>
      </c>
      <c r="C12" s="23" t="s">
        <v>148</v>
      </c>
      <c r="D12" s="23" t="s">
        <v>117</v>
      </c>
      <c r="E12" s="23" t="s">
        <v>117</v>
      </c>
      <c r="F12" s="25">
        <v>3864842</v>
      </c>
      <c r="G12" s="25">
        <v>15882</v>
      </c>
      <c r="H12" s="25">
        <v>0</v>
      </c>
      <c r="I12" s="25">
        <v>3880724</v>
      </c>
      <c r="J12" s="25">
        <v>0</v>
      </c>
    </row>
    <row r="13" spans="1:10" ht="23.1" customHeight="1">
      <c r="A13" s="23" t="s">
        <v>158</v>
      </c>
      <c r="B13" s="23" t="s">
        <v>159</v>
      </c>
      <c r="C13" s="23" t="s">
        <v>153</v>
      </c>
      <c r="D13" s="23" t="s">
        <v>117</v>
      </c>
      <c r="E13" s="23" t="s">
        <v>117</v>
      </c>
      <c r="F13" s="25">
        <v>7144820</v>
      </c>
      <c r="G13" s="25">
        <v>0</v>
      </c>
      <c r="H13" s="25">
        <v>504000</v>
      </c>
      <c r="I13" s="25">
        <v>6640820</v>
      </c>
      <c r="J13" s="25">
        <v>0</v>
      </c>
    </row>
    <row r="14" spans="1:10" ht="23.1" customHeight="1">
      <c r="A14" s="23" t="s">
        <v>88</v>
      </c>
      <c r="B14" s="23"/>
      <c r="C14" s="23"/>
      <c r="D14" s="23"/>
      <c r="E14" s="23"/>
      <c r="F14" s="25">
        <v>5518337226</v>
      </c>
      <c r="G14" s="25">
        <v>80808913592</v>
      </c>
      <c r="H14" s="25">
        <v>86309368001</v>
      </c>
      <c r="I14" s="25">
        <v>17882817</v>
      </c>
      <c r="J14" s="25">
        <v>0</v>
      </c>
    </row>
    <row r="15" spans="1:10" ht="23.1" customHeight="1">
      <c r="A15" s="34" t="s">
        <v>89</v>
      </c>
      <c r="B15" s="34"/>
      <c r="C15" s="34"/>
      <c r="D15" s="34"/>
      <c r="E15" s="34"/>
      <c r="F15" s="36"/>
      <c r="G15" s="127"/>
      <c r="H15" s="127"/>
      <c r="I15" s="36"/>
      <c r="J15" s="25"/>
    </row>
    <row r="19" spans="3:3">
      <c r="C19" s="26" t="s">
        <v>160</v>
      </c>
    </row>
  </sheetData>
  <mergeCells count="8">
    <mergeCell ref="G15:H15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"/>
  <sheetViews>
    <sheetView rightToLeft="1" zoomScale="106" zoomScaleNormal="106" workbookViewId="0">
      <selection activeCell="A4" sqref="A4:S4"/>
    </sheetView>
  </sheetViews>
  <sheetFormatPr defaultColWidth="13" defaultRowHeight="14.25"/>
  <cols>
    <col min="1" max="1" width="44.5" style="65" customWidth="1"/>
    <col min="2" max="2" width="13" style="44" customWidth="1"/>
    <col min="3" max="3" width="15.375" style="44" customWidth="1"/>
    <col min="4" max="4" width="16.25" style="44" customWidth="1"/>
    <col min="5" max="5" width="17.625" style="44" customWidth="1"/>
    <col min="6" max="20" width="13" style="4" customWidth="1"/>
    <col min="21" max="16384" width="13" style="4"/>
  </cols>
  <sheetData>
    <row r="1" spans="1:19" ht="15">
      <c r="A1" s="111" t="s">
        <v>1</v>
      </c>
      <c r="B1" s="112"/>
      <c r="C1" s="112"/>
      <c r="D1" s="112"/>
    </row>
    <row r="2" spans="1:19" ht="15">
      <c r="A2" s="111" t="s">
        <v>161</v>
      </c>
      <c r="B2" s="112"/>
      <c r="C2" s="112"/>
      <c r="D2" s="112"/>
    </row>
    <row r="3" spans="1:19" ht="15">
      <c r="A3" s="111" t="s">
        <v>162</v>
      </c>
      <c r="B3" s="112"/>
      <c r="C3" s="112"/>
      <c r="D3" s="112"/>
    </row>
    <row r="4" spans="1:19" ht="15">
      <c r="A4" s="113" t="s">
        <v>163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19">
      <c r="A5" s="48" t="s">
        <v>164</v>
      </c>
      <c r="B5" s="48" t="s">
        <v>165</v>
      </c>
      <c r="C5" s="48" t="s">
        <v>143</v>
      </c>
      <c r="D5" s="48" t="s">
        <v>166</v>
      </c>
      <c r="E5" s="48" t="s">
        <v>167</v>
      </c>
    </row>
    <row r="6" spans="1:19" ht="23.1" customHeight="1">
      <c r="A6" s="23" t="s">
        <v>168</v>
      </c>
      <c r="B6" s="23" t="s">
        <v>169</v>
      </c>
      <c r="C6" s="25">
        <v>-11282478411</v>
      </c>
      <c r="D6" s="25">
        <v>104.6</v>
      </c>
      <c r="E6" s="25">
        <v>-2.68</v>
      </c>
    </row>
    <row r="7" spans="1:19" ht="23.1" customHeight="1">
      <c r="A7" s="23" t="s">
        <v>170</v>
      </c>
      <c r="B7" s="23" t="s">
        <v>171</v>
      </c>
      <c r="C7" s="25">
        <v>-249953</v>
      </c>
      <c r="D7" s="25">
        <v>0</v>
      </c>
      <c r="E7" s="25">
        <v>0</v>
      </c>
    </row>
    <row r="8" spans="1:19" ht="23.1" customHeight="1">
      <c r="A8" s="23" t="s">
        <v>172</v>
      </c>
      <c r="B8" s="23" t="s">
        <v>173</v>
      </c>
      <c r="C8" s="25">
        <v>99568</v>
      </c>
      <c r="D8" s="25">
        <v>0</v>
      </c>
      <c r="E8" s="25">
        <v>0</v>
      </c>
    </row>
    <row r="9" spans="1:19" ht="23.1" customHeight="1">
      <c r="A9" s="23" t="s">
        <v>174</v>
      </c>
      <c r="B9" s="23" t="s">
        <v>175</v>
      </c>
      <c r="C9" s="25">
        <v>495998532</v>
      </c>
      <c r="D9" s="25">
        <v>-4.5999999999999996</v>
      </c>
      <c r="E9" s="25">
        <v>0.12</v>
      </c>
    </row>
    <row r="10" spans="1:19" ht="23.1" customHeight="1">
      <c r="A10" s="23" t="s">
        <v>88</v>
      </c>
      <c r="B10" s="23"/>
      <c r="C10" s="25">
        <v>-10786630264</v>
      </c>
      <c r="D10" s="25">
        <v>100</v>
      </c>
      <c r="E10" s="25">
        <v>-2.56</v>
      </c>
    </row>
    <row r="11" spans="1:19" ht="23.1" customHeight="1">
      <c r="A11" s="62" t="s">
        <v>89</v>
      </c>
      <c r="B11" s="63"/>
      <c r="C11" s="36"/>
      <c r="D11" s="36"/>
      <c r="E11" s="6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rightToLeft="1" topLeftCell="B1" zoomScale="106" zoomScaleNormal="106" workbookViewId="0">
      <selection activeCell="J8" sqref="J8"/>
    </sheetView>
  </sheetViews>
  <sheetFormatPr defaultColWidth="13" defaultRowHeight="12.75"/>
  <cols>
    <col min="1" max="1" width="20.5" style="26" customWidth="1"/>
    <col min="2" max="2" width="13.25" style="26" customWidth="1"/>
    <col min="3" max="3" width="22.125" style="26" customWidth="1"/>
    <col min="4" max="4" width="15.375" style="26" customWidth="1"/>
    <col min="5" max="5" width="14.875" style="26" customWidth="1"/>
    <col min="6" max="6" width="13.125" style="26" customWidth="1"/>
    <col min="7" max="7" width="16.25" style="26" customWidth="1"/>
    <col min="8" max="8" width="14.875" style="26" customWidth="1"/>
    <col min="9" max="9" width="14.5" style="26" customWidth="1"/>
    <col min="10" max="10" width="16.25" style="26" customWidth="1"/>
    <col min="11" max="14" width="13" style="12" customWidth="1"/>
    <col min="15" max="16384" width="13" style="12"/>
  </cols>
  <sheetData>
    <row r="1" spans="1:13" ht="15">
      <c r="A1" s="111" t="s">
        <v>1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3" ht="15">
      <c r="A2" s="111" t="s">
        <v>161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3" ht="15">
      <c r="A3" s="111" t="s">
        <v>7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3" ht="15">
      <c r="A4" s="113" t="s">
        <v>176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3" ht="16.5" customHeight="1">
      <c r="B5" s="105" t="s">
        <v>177</v>
      </c>
      <c r="C5" s="106"/>
      <c r="D5" s="106"/>
      <c r="E5" s="130" t="s">
        <v>178</v>
      </c>
      <c r="F5" s="131"/>
      <c r="G5" s="131"/>
      <c r="H5" s="130" t="s">
        <v>179</v>
      </c>
      <c r="I5" s="131"/>
      <c r="J5" s="131"/>
      <c r="K5" s="11"/>
      <c r="L5" s="11"/>
      <c r="M5" s="11"/>
    </row>
    <row r="6" spans="1:13" s="9" customFormat="1" ht="47.25" customHeight="1">
      <c r="A6" s="30" t="s">
        <v>93</v>
      </c>
      <c r="B6" s="30" t="s">
        <v>180</v>
      </c>
      <c r="C6" s="30" t="s">
        <v>181</v>
      </c>
      <c r="D6" s="30" t="s">
        <v>182</v>
      </c>
      <c r="E6" s="30" t="s">
        <v>183</v>
      </c>
      <c r="F6" s="30" t="s">
        <v>184</v>
      </c>
      <c r="G6" s="30" t="s">
        <v>185</v>
      </c>
      <c r="H6" s="30" t="s">
        <v>183</v>
      </c>
      <c r="I6" s="30" t="s">
        <v>184</v>
      </c>
      <c r="J6" s="30" t="s">
        <v>185</v>
      </c>
    </row>
    <row r="7" spans="1:13" ht="23.1" customHeight="1">
      <c r="A7" s="23" t="s">
        <v>23</v>
      </c>
      <c r="B7" s="22" t="s">
        <v>186</v>
      </c>
      <c r="C7" s="25">
        <v>391496</v>
      </c>
      <c r="D7" s="25">
        <v>6800</v>
      </c>
      <c r="E7" s="25">
        <v>0</v>
      </c>
      <c r="F7" s="25">
        <v>40974581</v>
      </c>
      <c r="G7" s="25">
        <v>40974581</v>
      </c>
      <c r="H7" s="25">
        <v>2662172800</v>
      </c>
      <c r="I7" s="25">
        <v>-337548226</v>
      </c>
      <c r="J7" s="25">
        <v>2324624574</v>
      </c>
    </row>
    <row r="8" spans="1:13" ht="23.1" customHeight="1">
      <c r="A8" s="23" t="s">
        <v>84</v>
      </c>
      <c r="B8" s="22" t="s">
        <v>187</v>
      </c>
      <c r="C8" s="25">
        <v>385000</v>
      </c>
      <c r="D8" s="25">
        <v>9433</v>
      </c>
      <c r="E8" s="25">
        <v>3631705000</v>
      </c>
      <c r="F8" s="25">
        <v>-499815278</v>
      </c>
      <c r="G8" s="25">
        <v>3131889722</v>
      </c>
      <c r="H8" s="25">
        <v>3631705000</v>
      </c>
      <c r="I8" s="25">
        <v>-499815278</v>
      </c>
      <c r="J8" s="25">
        <v>3131889722</v>
      </c>
    </row>
    <row r="9" spans="1:13" ht="23.1" customHeight="1">
      <c r="A9" s="23" t="s">
        <v>38</v>
      </c>
      <c r="B9" s="22" t="s">
        <v>188</v>
      </c>
      <c r="C9" s="25">
        <v>425000</v>
      </c>
      <c r="D9" s="25">
        <v>7220</v>
      </c>
      <c r="E9" s="25">
        <v>3068500000</v>
      </c>
      <c r="F9" s="25">
        <v>-431648911</v>
      </c>
      <c r="G9" s="25">
        <v>2636851089</v>
      </c>
      <c r="H9" s="25">
        <v>3068500000</v>
      </c>
      <c r="I9" s="25">
        <v>-431648911</v>
      </c>
      <c r="J9" s="25">
        <v>2636851089</v>
      </c>
    </row>
    <row r="10" spans="1:13" ht="23.1" customHeight="1">
      <c r="A10" s="23" t="s">
        <v>88</v>
      </c>
      <c r="B10" s="22"/>
      <c r="C10" s="25"/>
      <c r="D10" s="25"/>
      <c r="E10" s="25">
        <v>6700205000</v>
      </c>
      <c r="F10" s="25">
        <v>-890489608</v>
      </c>
      <c r="G10" s="25">
        <v>5809715392</v>
      </c>
      <c r="H10" s="25">
        <v>9362377800</v>
      </c>
      <c r="I10" s="25">
        <v>-1269012415</v>
      </c>
      <c r="J10" s="25">
        <v>8093365385</v>
      </c>
    </row>
    <row r="11" spans="1:13" ht="23.1" customHeight="1">
      <c r="A11" s="23" t="s">
        <v>89</v>
      </c>
      <c r="B11" s="31"/>
      <c r="C11" s="43"/>
      <c r="D11" s="43"/>
      <c r="E11" s="43"/>
      <c r="F11" s="43"/>
      <c r="G11" s="43"/>
      <c r="H11" s="43"/>
      <c r="I11" s="43"/>
      <c r="J11" s="43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1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Shahrzad Asadpour</cp:lastModifiedBy>
  <cp:lastPrinted>2022-07-11T16:32:10Z</cp:lastPrinted>
  <dcterms:created xsi:type="dcterms:W3CDTF">2017-11-22T14:26:20Z</dcterms:created>
  <dcterms:modified xsi:type="dcterms:W3CDTF">2024-02-20T11:48:05Z</dcterms:modified>
</cp:coreProperties>
</file>